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https://d.docs.live.net/6b9625eb2479f4ae/Documents/FOURNITURES 2024/BDC Mis en forme/"/>
    </mc:Choice>
  </mc:AlternateContent>
  <xr:revisionPtr revIDLastSave="14" documentId="13_ncr:1_{74FFE1A8-C735-A440-B31C-BBA50AC7BA85}" xr6:coauthVersionLast="47" xr6:coauthVersionMax="47" xr10:uidLastSave="{209F96F9-6641-5548-A36D-52589A57CA44}"/>
  <bookViews>
    <workbookView xWindow="0" yWindow="740" windowWidth="29400" windowHeight="18380" xr2:uid="{00000000-000D-0000-FFFF-FFFF00000000}"/>
  </bookViews>
  <sheets>
    <sheet name="BDC - CM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3" i="1"/>
  <c r="E22" i="1"/>
  <c r="E21" i="1"/>
  <c r="E20" i="1"/>
  <c r="E19" i="1"/>
  <c r="E18" i="1"/>
  <c r="E17" i="1"/>
  <c r="E16" i="1"/>
  <c r="C24" i="1" s="1"/>
  <c r="C62" i="1" l="1"/>
  <c r="C60" i="1"/>
  <c r="C63" i="1" s="1"/>
  <c r="C64" i="1" l="1"/>
</calcChain>
</file>

<file path=xl/sharedStrings.xml><?xml version="1.0" encoding="utf-8"?>
<sst xmlns="http://schemas.openxmlformats.org/spreadsheetml/2006/main" count="110" uniqueCount="101">
  <si>
    <t>PAGE B</t>
  </si>
  <si>
    <t>ECOLE Ste THERESE</t>
  </si>
  <si>
    <t>21 route de Metz</t>
  </si>
  <si>
    <t>8/10 rue du XXème corps américain</t>
  </si>
  <si>
    <t>57 130 Jouy-aux-Arches</t>
  </si>
  <si>
    <t>57000 Metz</t>
  </si>
  <si>
    <t>Tel : 03 87 60 61 31</t>
  </si>
  <si>
    <t>Elève (nom, prénom)</t>
  </si>
  <si>
    <t>Nom des Parents (si différent)</t>
  </si>
  <si>
    <t>Email</t>
  </si>
  <si>
    <t>Téléphone </t>
  </si>
  <si>
    <r>
      <rPr>
        <sz val="19"/>
        <color indexed="8"/>
        <rFont val="Calibri"/>
        <family val="2"/>
      </rPr>
      <t xml:space="preserve">BON DE COMMANDE - </t>
    </r>
    <r>
      <rPr>
        <sz val="19"/>
        <color indexed="12"/>
        <rFont val="Calibri"/>
        <family val="2"/>
      </rPr>
      <t>Classe CM1</t>
    </r>
  </si>
  <si>
    <t>1. Liste Imposée</t>
  </si>
  <si>
    <t>CODE</t>
  </si>
  <si>
    <t>Désignation</t>
  </si>
  <si>
    <t>QTE</t>
  </si>
  <si>
    <t>PU TTC</t>
  </si>
  <si>
    <t>TOTAL TTC</t>
  </si>
  <si>
    <t>R 0056 04</t>
  </si>
  <si>
    <t>Gd cahier Conquérant - 21x29,7 - 90g - grands carreaux seyes - 96 p - ROUGE</t>
  </si>
  <si>
    <t>R 00110 17</t>
  </si>
  <si>
    <t>Gd cahier Conquérant - TP - 21x29,7 - 90g - carreaux seyes - 96 p - INCOLORE</t>
  </si>
  <si>
    <t>R 0055 10</t>
  </si>
  <si>
    <t>Pt cahier Conquérant - 17x22 - 90g - grands carreaux seyes - 96p - NOIR/GRIS</t>
  </si>
  <si>
    <t>Pt cahier Conquérant - 17x22 - 90g - grands carreaux seyes - 140p- ROUGE</t>
  </si>
  <si>
    <t>R 0055 09</t>
  </si>
  <si>
    <t>Pt cahier Conquérant - 17x22 - 90g - grands carreaux seyes - 96p - VIOLET</t>
  </si>
  <si>
    <t>SOUS - TOTAL 1 (liste imposée)</t>
  </si>
  <si>
    <t>2. Liste OPTIONNELLE</t>
  </si>
  <si>
    <t>S 0078</t>
  </si>
  <si>
    <t>Cahier de texte spirale 17x22 124p</t>
  </si>
  <si>
    <t>Cahier Conquérant - TP - 21x29,7 - 90g - 96 p - INC (religion)</t>
  </si>
  <si>
    <t>S 0610 07</t>
  </si>
  <si>
    <t>Protège-cahier 21x29,7 rose (religion)</t>
  </si>
  <si>
    <t>S 0650</t>
  </si>
  <si>
    <t>Pochette 21x29,7 à rabats plastifiée - BLEU</t>
  </si>
  <si>
    <t>Pochette 21x29,7 à rabats plastifiée - ROUGE</t>
  </si>
  <si>
    <t>S 1056 03</t>
  </si>
  <si>
    <t>Stylo à bille type bic - BLEU</t>
  </si>
  <si>
    <t>S 1056 04</t>
  </si>
  <si>
    <t>Stylo à bille type bic - ROUGE</t>
  </si>
  <si>
    <t>S 1056 05</t>
  </si>
  <si>
    <t>Stylo à bille type bic - VERT</t>
  </si>
  <si>
    <t>S 1056 01</t>
  </si>
  <si>
    <t>Stylo à bille type bic - NOIR</t>
  </si>
  <si>
    <t>S 1182 07</t>
  </si>
  <si>
    <t>S 1182 03</t>
  </si>
  <si>
    <t>S 1013</t>
  </si>
  <si>
    <t>S 1201-HB</t>
  </si>
  <si>
    <t>Recharge mines 0,7mm hb étui 12</t>
  </si>
  <si>
    <t>S 1246</t>
  </si>
  <si>
    <t>S 1220</t>
  </si>
  <si>
    <t>S 1266</t>
  </si>
  <si>
    <t>S 2266</t>
  </si>
  <si>
    <t>Ardoise blanche + 1  feutre + brosse</t>
  </si>
  <si>
    <t>S 1150 03</t>
  </si>
  <si>
    <t>Feutre bleu pour ardoise effacable à sec fin (marque BIC)</t>
  </si>
  <si>
    <t>S 1122</t>
  </si>
  <si>
    <t>12 feutres de couleur</t>
  </si>
  <si>
    <t>S 1028</t>
  </si>
  <si>
    <t>12 crayons de couleur (Staedtler)</t>
  </si>
  <si>
    <t>S 1318</t>
  </si>
  <si>
    <t>S 1320</t>
  </si>
  <si>
    <t>Trousse 3 compartiments</t>
  </si>
  <si>
    <t>Trousse 2 compartiments</t>
  </si>
  <si>
    <t>Trousse 1 compartiment</t>
  </si>
  <si>
    <t>S 1305</t>
  </si>
  <si>
    <t>Compas métal porte-crayon staedtler</t>
  </si>
  <si>
    <t>Compas corps plastique porte-crayon</t>
  </si>
  <si>
    <t>Ramette de 500 feuilles 21x29,7 blanc - 80g</t>
  </si>
  <si>
    <t>S 1405</t>
  </si>
  <si>
    <t>SOUS - TOTAL 2 (liste optionnelle)</t>
  </si>
  <si>
    <t>En semaine : 9h à 12h et de 14h à 18h30</t>
  </si>
  <si>
    <t>Le samedi : 10h30 à 12h et de 15h30 à 17h30</t>
  </si>
  <si>
    <t>PAGE B reste ouvert tout l’été</t>
  </si>
  <si>
    <t>Gd cahier Conquérant - 21x29,7 - 90g - grands carreaux seyes - 96 p - JAUNE</t>
  </si>
  <si>
    <t>Gd cahier Conquérant - 21x29,7 - 90g - grands carreaux seyes - 96 p - BLEU</t>
  </si>
  <si>
    <t>Gd cahier Conquérant - 21x29,7 - 90g - grands carreaux seyes - 96 p - VERT</t>
  </si>
  <si>
    <t>R 0056 06</t>
  </si>
  <si>
    <t>R 0056 03</t>
  </si>
  <si>
    <t>R 0056 05</t>
  </si>
  <si>
    <t>Colle (Marque UHU) - grand format - 21g</t>
  </si>
  <si>
    <t>Surligneur fluo - ROSE</t>
  </si>
  <si>
    <t>Surligneur fluo - BLEU</t>
  </si>
  <si>
    <t>Crayon à papier supérieur HB</t>
  </si>
  <si>
    <t>Critérium 0,7mm</t>
  </si>
  <si>
    <t>Taille crayon avec réservoir</t>
  </si>
  <si>
    <t>Gomme blanche (marque Staedtler)</t>
  </si>
  <si>
    <t>Règle plate graduée 30 cm (en plastique rigide)</t>
  </si>
  <si>
    <t>Ciseaux à bouts ronds 13cm</t>
  </si>
  <si>
    <t xml:space="preserve">Ciseaux à bouts ronds pour gauchers - 13 cm </t>
  </si>
  <si>
    <t>S 1366</t>
  </si>
  <si>
    <t>Paquet d'étiquettes auto-collantes (x20)</t>
  </si>
  <si>
    <t>Date de retrait des fournitures (à partir du 08/07/2024)</t>
  </si>
  <si>
    <t>MONTANT TOTAL DE LA COMMANDE</t>
  </si>
  <si>
    <t>S 0663</t>
  </si>
  <si>
    <t>Classeur 21x29,7 - 4 anneaux - 4 cm</t>
  </si>
  <si>
    <t>S 1804</t>
  </si>
  <si>
    <r>
      <t xml:space="preserve">RETRAIT ET REGLEMENT AUPRES DE PAGE B :
</t>
    </r>
    <r>
      <rPr>
        <b/>
        <sz val="13"/>
        <color rgb="FFFF0000"/>
        <rFont val="Arial"/>
        <family val="2"/>
      </rPr>
      <t xml:space="preserve">Le </t>
    </r>
    <r>
      <rPr>
        <b/>
        <u/>
        <sz val="13"/>
        <color rgb="FFFF0000"/>
        <rFont val="Arial"/>
        <family val="2"/>
      </rPr>
      <t xml:space="preserve">règlement de la commande </t>
    </r>
    <r>
      <rPr>
        <b/>
        <sz val="13"/>
        <color rgb="FFFF0000"/>
        <rFont val="Arial"/>
        <family val="2"/>
      </rPr>
      <t xml:space="preserve">se fera directement auprès du fournisseur PAGE B le jour du retrait des fournitures (de préférence par Carte Bancaire). </t>
    </r>
    <r>
      <rPr>
        <b/>
        <u/>
        <sz val="13"/>
        <color rgb="FFFF0000"/>
        <rFont val="Arial"/>
        <family val="2"/>
      </rPr>
      <t xml:space="preserve">
</t>
    </r>
    <r>
      <rPr>
        <b/>
        <sz val="13"/>
        <color rgb="FFFF0000"/>
        <rFont val="Arial"/>
        <family val="2"/>
      </rPr>
      <t xml:space="preserve">Prévoyez de la monnaie ou un chèque pour le </t>
    </r>
    <r>
      <rPr>
        <b/>
        <u/>
        <sz val="13"/>
        <color rgb="FFFF0000"/>
        <rFont val="Arial"/>
        <family val="2"/>
      </rPr>
      <t>règlement des 2 euros revenant à l'APE.</t>
    </r>
  </si>
  <si>
    <r>
      <t xml:space="preserve">Le bon de commande est à retourner dûment complété </t>
    </r>
    <r>
      <rPr>
        <b/>
        <u/>
        <sz val="14"/>
        <color rgb="FF00000A"/>
        <rFont val="Arial"/>
        <family val="2"/>
      </rPr>
      <t>avant le mercredi 29 mai 2024</t>
    </r>
    <r>
      <rPr>
        <b/>
        <sz val="14"/>
        <color indexed="9"/>
        <rFont val="Arial"/>
        <family val="2"/>
      </rPr>
      <t xml:space="preserve"> par email : </t>
    </r>
    <r>
      <rPr>
        <u/>
        <sz val="12"/>
        <color indexed="16"/>
        <rFont val="Calibri"/>
        <family val="2"/>
      </rPr>
      <t>fournitures-scolaires@apestetherese.fr</t>
    </r>
  </si>
  <si>
    <r>
      <rPr>
        <b/>
        <u/>
        <sz val="14"/>
        <color rgb="FF00000A"/>
        <rFont val="Arial"/>
        <family val="2"/>
      </rPr>
      <t>Horaires d’ouverture PAGE B</t>
    </r>
    <r>
      <rPr>
        <b/>
        <sz val="14"/>
        <color indexed="9"/>
        <rFont val="Arial"/>
        <family val="2"/>
      </rPr>
      <t xml:space="preserve">
</t>
    </r>
    <r>
      <rPr>
        <b/>
        <sz val="12"/>
        <color rgb="FF00000A"/>
        <rFont val="Arial"/>
        <family val="2"/>
      </rPr>
      <t>(Adresse : 21 route de Metz 57130 Jouy-aux-Arches)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</si>
</sst>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[$€-2];&quot;-&quot;#,##0.00&quot; &quot;[$€-2]"/>
    <numFmt numFmtId="165" formatCode="#,##0.00&quot; &quot;[$€-2]"/>
    <numFmt numFmtId="166" formatCode="&quot; &quot;* #,##0.00&quot;  &quot;[$€-2]&quot; &quot;;\(#,##0.00&quot;) &quot;[$€-2]&quot; &quot;;&quot; &quot;* &quot;-&quot;??&quot;  &quot;[$€-2]&quot; &quot;"/>
    <numFmt numFmtId="167" formatCode="#,##0.00&quot; €&quot;"/>
  </numFmts>
  <fonts count="21" x14ac:knownFonts="1">
    <font>
      <sz val="12"/>
      <color indexed="8"/>
      <name val="Calibri"/>
    </font>
    <font>
      <b/>
      <sz val="20"/>
      <color indexed="9"/>
      <name val="Times New Roman"/>
      <family val="1"/>
    </font>
    <font>
      <b/>
      <sz val="12"/>
      <color indexed="8"/>
      <name val="Calibri"/>
      <family val="2"/>
    </font>
    <font>
      <b/>
      <sz val="14"/>
      <color indexed="9"/>
      <name val="Times New Roman"/>
      <family val="1"/>
    </font>
    <font>
      <b/>
      <u/>
      <sz val="19"/>
      <color indexed="9"/>
      <name val="Times New Roman"/>
      <family val="1"/>
    </font>
    <font>
      <sz val="19"/>
      <color indexed="8"/>
      <name val="Calibri"/>
      <family val="2"/>
    </font>
    <font>
      <sz val="19"/>
      <color indexed="12"/>
      <name val="Calibri"/>
      <family val="2"/>
    </font>
    <font>
      <b/>
      <u/>
      <sz val="14"/>
      <color indexed="8"/>
      <name val="Calibri"/>
      <family val="2"/>
    </font>
    <font>
      <sz val="12"/>
      <color indexed="14"/>
      <name val="Calibri"/>
      <family val="2"/>
    </font>
    <font>
      <b/>
      <sz val="16"/>
      <color indexed="8"/>
      <name val="Calibri"/>
      <family val="2"/>
    </font>
    <font>
      <b/>
      <sz val="14"/>
      <color indexed="9"/>
      <name val="Arial"/>
      <family val="2"/>
    </font>
    <font>
      <u/>
      <sz val="12"/>
      <color indexed="16"/>
      <name val="Calibri"/>
      <family val="2"/>
    </font>
    <font>
      <sz val="12"/>
      <color indexed="9"/>
      <name val="Times New Roman"/>
      <family val="1"/>
    </font>
    <font>
      <b/>
      <sz val="13"/>
      <color rgb="FFFF0000"/>
      <name val="Arial"/>
      <family val="2"/>
    </font>
    <font>
      <b/>
      <u/>
      <sz val="13"/>
      <color rgb="FFFF0000"/>
      <name val="Arial"/>
      <family val="2"/>
    </font>
    <font>
      <sz val="12"/>
      <color indexed="14"/>
      <name val="Calibri"/>
      <family val="2"/>
    </font>
    <font>
      <sz val="12"/>
      <color indexed="8"/>
      <name val="Calibri"/>
      <family val="2"/>
    </font>
    <font>
      <b/>
      <sz val="16"/>
      <color rgb="FFFF0000"/>
      <name val="Calibri"/>
      <family val="2"/>
    </font>
    <font>
      <b/>
      <sz val="16"/>
      <color theme="1"/>
      <name val="Times New Roman"/>
      <family val="1"/>
    </font>
    <font>
      <b/>
      <u/>
      <sz val="14"/>
      <color rgb="FF00000A"/>
      <name val="Arial"/>
      <family val="2"/>
    </font>
    <font>
      <b/>
      <sz val="12"/>
      <color rgb="FF00000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/>
    <xf numFmtId="0" fontId="0" fillId="0" borderId="0" xfId="0" applyNumberFormat="1"/>
    <xf numFmtId="49" fontId="1" fillId="2" borderId="1" xfId="0" applyNumberFormat="1" applyFont="1" applyFill="1" applyBorder="1" applyAlignment="1">
      <alignment horizontal="left" vertical="center"/>
    </xf>
    <xf numFmtId="0" fontId="0" fillId="0" borderId="2" xfId="0" applyBorder="1"/>
    <xf numFmtId="0" fontId="2" fillId="0" borderId="2" xfId="0" applyFont="1" applyBorder="1"/>
    <xf numFmtId="49" fontId="1" fillId="2" borderId="3" xfId="0" applyNumberFormat="1" applyFont="1" applyFill="1" applyBorder="1" applyAlignment="1">
      <alignment horizontal="right" vertical="center"/>
    </xf>
    <xf numFmtId="0" fontId="0" fillId="0" borderId="5" xfId="0" applyBorder="1"/>
    <xf numFmtId="49" fontId="3" fillId="2" borderId="4" xfId="0" applyNumberFormat="1" applyFont="1" applyFill="1" applyBorder="1" applyAlignment="1">
      <alignment horizontal="left" vertical="center"/>
    </xf>
    <xf numFmtId="0" fontId="2" fillId="0" borderId="5" xfId="0" applyFont="1" applyBorder="1"/>
    <xf numFmtId="49" fontId="3" fillId="2" borderId="6" xfId="0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right"/>
    </xf>
    <xf numFmtId="49" fontId="3" fillId="0" borderId="7" xfId="0" applyNumberFormat="1" applyFont="1" applyBorder="1"/>
    <xf numFmtId="0" fontId="0" fillId="0" borderId="8" xfId="0" applyBorder="1"/>
    <xf numFmtId="0" fontId="2" fillId="0" borderId="8" xfId="0" applyFont="1" applyBorder="1"/>
    <xf numFmtId="0" fontId="2" fillId="0" borderId="9" xfId="0" applyFont="1" applyBorder="1"/>
    <xf numFmtId="0" fontId="0" fillId="2" borderId="5" xfId="0" applyFill="1" applyBorder="1" applyAlignment="1">
      <alignment vertical="center"/>
    </xf>
    <xf numFmtId="0" fontId="0" fillId="0" borderId="10" xfId="0" applyBorder="1"/>
    <xf numFmtId="49" fontId="4" fillId="2" borderId="5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0" fillId="2" borderId="11" xfId="0" applyNumberFormat="1" applyFill="1" applyBorder="1" applyAlignment="1">
      <alignment vertical="center" wrapText="1"/>
    </xf>
    <xf numFmtId="49" fontId="8" fillId="2" borderId="11" xfId="0" applyNumberFormat="1" applyFont="1" applyFill="1" applyBorder="1" applyAlignment="1">
      <alignment vertical="center" wrapText="1"/>
    </xf>
    <xf numFmtId="0" fontId="0" fillId="2" borderId="11" xfId="0" applyNumberFormat="1" applyFill="1" applyBorder="1" applyAlignment="1">
      <alignment vertical="center" wrapText="1"/>
    </xf>
    <xf numFmtId="164" fontId="2" fillId="2" borderId="11" xfId="0" applyNumberFormat="1" applyFont="1" applyFill="1" applyBorder="1" applyAlignment="1">
      <alignment vertical="center" wrapText="1"/>
    </xf>
    <xf numFmtId="165" fontId="0" fillId="2" borderId="11" xfId="0" applyNumberFormat="1" applyFill="1" applyBorder="1" applyAlignment="1">
      <alignment vertical="center" wrapText="1"/>
    </xf>
    <xf numFmtId="0" fontId="0" fillId="2" borderId="11" xfId="0" applyNumberFormat="1" applyFill="1" applyBorder="1" applyAlignment="1">
      <alignment horizontal="left" vertical="center" wrapText="1"/>
    </xf>
    <xf numFmtId="49" fontId="0" fillId="2" borderId="11" xfId="0" applyNumberFormat="1" applyFill="1" applyBorder="1" applyAlignment="1">
      <alignment horizontal="left" vertical="center" wrapText="1"/>
    </xf>
    <xf numFmtId="49" fontId="7" fillId="0" borderId="8" xfId="0" applyNumberFormat="1" applyFont="1" applyBorder="1"/>
    <xf numFmtId="49" fontId="8" fillId="2" borderId="11" xfId="0" applyNumberFormat="1" applyFont="1" applyFill="1" applyBorder="1" applyAlignment="1">
      <alignment horizontal="left" vertical="center" wrapText="1"/>
    </xf>
    <xf numFmtId="165" fontId="2" fillId="2" borderId="11" xfId="0" applyNumberFormat="1" applyFont="1" applyFill="1" applyBorder="1" applyAlignment="1">
      <alignment vertical="center" wrapText="1"/>
    </xf>
    <xf numFmtId="0" fontId="2" fillId="0" borderId="10" xfId="0" applyFont="1" applyBorder="1"/>
    <xf numFmtId="0" fontId="10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15" fillId="2" borderId="11" xfId="0" applyNumberFormat="1" applyFont="1" applyFill="1" applyBorder="1" applyAlignment="1">
      <alignment vertical="center" wrapText="1"/>
    </xf>
    <xf numFmtId="0" fontId="17" fillId="0" borderId="17" xfId="0" applyFont="1" applyBorder="1" applyAlignment="1">
      <alignment horizontal="center" vertical="center"/>
    </xf>
    <xf numFmtId="49" fontId="18" fillId="0" borderId="5" xfId="0" applyNumberFormat="1" applyFont="1" applyBorder="1"/>
    <xf numFmtId="0" fontId="0" fillId="0" borderId="8" xfId="0" applyBorder="1"/>
    <xf numFmtId="49" fontId="10" fillId="2" borderId="7" xfId="0" applyNumberFormat="1" applyFont="1" applyFill="1" applyBorder="1" applyAlignment="1">
      <alignment horizontal="center" vertical="center"/>
    </xf>
    <xf numFmtId="0" fontId="0" fillId="0" borderId="9" xfId="0" applyBorder="1"/>
    <xf numFmtId="166" fontId="9" fillId="3" borderId="12" xfId="0" applyNumberFormat="1" applyFont="1" applyFill="1" applyBorder="1" applyAlignment="1">
      <alignment vertical="center"/>
    </xf>
    <xf numFmtId="0" fontId="0" fillId="0" borderId="14" xfId="0" applyBorder="1"/>
    <xf numFmtId="0" fontId="0" fillId="0" borderId="15" xfId="0" applyBorder="1"/>
    <xf numFmtId="49" fontId="0" fillId="3" borderId="12" xfId="0" applyNumberFormat="1" applyFill="1" applyBorder="1" applyAlignment="1">
      <alignment horizontal="center" vertical="center"/>
    </xf>
    <xf numFmtId="0" fontId="0" fillId="0" borderId="13" xfId="0" applyBorder="1"/>
    <xf numFmtId="49" fontId="10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49" fontId="10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165" fontId="9" fillId="4" borderId="12" xfId="0" applyNumberFormat="1" applyFont="1" applyFill="1" applyBorder="1" applyAlignment="1">
      <alignment vertical="center"/>
    </xf>
    <xf numFmtId="49" fontId="9" fillId="3" borderId="12" xfId="0" applyNumberFormat="1" applyFont="1" applyFill="1" applyBorder="1" applyAlignment="1">
      <alignment horizontal="center" vertical="center" wrapText="1"/>
    </xf>
    <xf numFmtId="49" fontId="0" fillId="2" borderId="16" xfId="0" applyNumberForma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 wrapText="1"/>
    </xf>
    <xf numFmtId="167" fontId="9" fillId="3" borderId="12" xfId="0" applyNumberFormat="1" applyFont="1" applyFill="1" applyBorder="1" applyAlignment="1">
      <alignment vertical="center"/>
    </xf>
    <xf numFmtId="167" fontId="9" fillId="2" borderId="14" xfId="0" applyNumberFormat="1" applyFont="1" applyFill="1" applyBorder="1" applyAlignment="1">
      <alignment vertical="center"/>
    </xf>
    <xf numFmtId="167" fontId="9" fillId="2" borderId="15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167" fontId="0" fillId="0" borderId="14" xfId="0" applyNumberFormat="1" applyBorder="1"/>
    <xf numFmtId="167" fontId="0" fillId="0" borderId="15" xfId="0" applyNumberFormat="1" applyBorder="1"/>
    <xf numFmtId="0" fontId="16" fillId="2" borderId="8" xfId="0" applyFont="1" applyFill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horizontal="right" vertical="center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</cellXfs>
  <cellStyles count="1">
    <cellStyle name="Normal" xfId="0" builtinId="0"/>
  </cellStyles>
  <dxfs count="3"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0A"/>
      <rgbColor rgb="FFFFFFFF"/>
      <rgbColor rgb="FFAAAAAA"/>
      <rgbColor rgb="FFFF0000"/>
      <rgbColor rgb="FFD9D9D9"/>
      <rgbColor rgb="FF4F81BD"/>
      <rgbColor rgb="FFFDE9D9"/>
      <rgbColor rgb="FF0000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1908175</xdr:colOff>
      <xdr:row>0</xdr:row>
      <xdr:rowOff>3175</xdr:rowOff>
    </xdr:from>
    <xdr:to>
      <xdr:col>1</xdr:col>
      <xdr:colOff>3022600</xdr:colOff>
      <xdr:row>4</xdr:row>
      <xdr:rowOff>3175</xdr:rowOff>
    </xdr:to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5575" y="3175"/>
          <a:ext cx="1114425" cy="990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urnitures-scolaires@apestetheres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U74"/>
  <sheetViews>
    <sheetView showGridLines="0" tabSelected="1" workbookViewId="0">
      <selection activeCell="C64" sqref="C64:E64"/>
    </sheetView>
  </sheetViews>
  <sheetFormatPr baseColWidth="10" defaultColWidth="11.33203125" defaultRowHeight="15" customHeight="1" x14ac:dyDescent="0.2"/>
  <cols>
    <col min="1" max="1" width="10.33203125" style="1" customWidth="1"/>
    <col min="2" max="2" width="65.1640625" style="1" customWidth="1"/>
    <col min="3" max="3" width="5.83203125" style="1" customWidth="1"/>
    <col min="4" max="4" width="9.33203125" style="1" customWidth="1"/>
    <col min="5" max="5" width="10.33203125" style="1" customWidth="1"/>
    <col min="6" max="203" width="11.33203125" style="1" customWidth="1"/>
  </cols>
  <sheetData>
    <row r="1" spans="1:5" ht="30" customHeight="1" x14ac:dyDescent="0.2">
      <c r="A1" s="2" t="s">
        <v>0</v>
      </c>
      <c r="B1" s="3"/>
      <c r="C1" s="3"/>
      <c r="D1" s="4"/>
      <c r="E1" s="5" t="s">
        <v>1</v>
      </c>
    </row>
    <row r="2" spans="1:5" ht="16.5" customHeight="1" x14ac:dyDescent="0.2">
      <c r="A2" s="7" t="s">
        <v>2</v>
      </c>
      <c r="B2" s="6"/>
      <c r="C2" s="6"/>
      <c r="D2" s="8"/>
      <c r="E2" s="9" t="s">
        <v>3</v>
      </c>
    </row>
    <row r="3" spans="1:5" ht="16.5" customHeight="1" x14ac:dyDescent="0.2">
      <c r="A3" s="7" t="s">
        <v>4</v>
      </c>
      <c r="B3" s="6"/>
      <c r="C3" s="6"/>
      <c r="D3" s="8"/>
      <c r="E3" s="10" t="s">
        <v>5</v>
      </c>
    </row>
    <row r="4" spans="1:5" ht="16.5" customHeight="1" x14ac:dyDescent="0.2">
      <c r="A4" s="11" t="s">
        <v>6</v>
      </c>
      <c r="B4" s="12"/>
      <c r="C4" s="12"/>
      <c r="D4" s="13"/>
      <c r="E4" s="14"/>
    </row>
    <row r="5" spans="1:5" ht="30" customHeight="1" x14ac:dyDescent="0.2">
      <c r="A5" s="3"/>
      <c r="B5" s="38" t="str">
        <f>IF(OR(C6="",C7="",B8="",C9="",C10=""),"Merci de compléter toutes les cases en jaune","")</f>
        <v>Merci de compléter toutes les cases en jaune</v>
      </c>
      <c r="C5" s="3"/>
      <c r="D5" s="4"/>
      <c r="E5" s="4"/>
    </row>
    <row r="6" spans="1:5" ht="21.75" customHeight="1" x14ac:dyDescent="0.2">
      <c r="A6" s="39" t="s">
        <v>7</v>
      </c>
      <c r="B6" s="15"/>
      <c r="C6" s="65"/>
      <c r="D6" s="66"/>
      <c r="E6" s="66"/>
    </row>
    <row r="7" spans="1:5" ht="21.75" customHeight="1" x14ac:dyDescent="0.2">
      <c r="A7" s="39" t="s">
        <v>8</v>
      </c>
      <c r="B7" s="15"/>
      <c r="C7" s="67"/>
      <c r="D7" s="68"/>
      <c r="E7" s="68"/>
    </row>
    <row r="8" spans="1:5" ht="21.75" customHeight="1" x14ac:dyDescent="0.2">
      <c r="A8" s="39" t="s">
        <v>9</v>
      </c>
      <c r="B8" s="65"/>
      <c r="C8" s="69"/>
      <c r="D8" s="69"/>
      <c r="E8" s="69"/>
    </row>
    <row r="9" spans="1:5" ht="21.75" customHeight="1" x14ac:dyDescent="0.2">
      <c r="A9" s="39" t="s">
        <v>10</v>
      </c>
      <c r="B9" s="3"/>
      <c r="C9" s="67"/>
      <c r="D9" s="68"/>
      <c r="E9" s="68"/>
    </row>
    <row r="10" spans="1:5" ht="21.75" customHeight="1" x14ac:dyDescent="0.2">
      <c r="A10" s="39" t="s">
        <v>93</v>
      </c>
      <c r="B10" s="6"/>
      <c r="C10" s="67"/>
      <c r="D10" s="68"/>
      <c r="E10" s="68"/>
    </row>
    <row r="11" spans="1:5" ht="15.75" customHeight="1" x14ac:dyDescent="0.2">
      <c r="A11" s="6"/>
      <c r="B11" s="6"/>
      <c r="C11" s="3"/>
      <c r="D11" s="4"/>
      <c r="E11" s="4"/>
    </row>
    <row r="12" spans="1:5" ht="30" customHeight="1" x14ac:dyDescent="0.2">
      <c r="A12" s="6"/>
      <c r="B12" s="17" t="s">
        <v>11</v>
      </c>
      <c r="C12" s="6"/>
      <c r="D12" s="8"/>
      <c r="E12" s="8"/>
    </row>
    <row r="13" spans="1:5" ht="15.75" customHeight="1" x14ac:dyDescent="0.2">
      <c r="A13" s="6"/>
      <c r="B13" s="6"/>
      <c r="C13" s="6"/>
      <c r="D13" s="8"/>
      <c r="E13" s="8"/>
    </row>
    <row r="14" spans="1:5" ht="33" customHeight="1" x14ac:dyDescent="0.2">
      <c r="A14" s="18" t="s">
        <v>12</v>
      </c>
      <c r="B14" s="19"/>
      <c r="C14" s="19"/>
      <c r="D14" s="20"/>
      <c r="E14" s="20"/>
    </row>
    <row r="15" spans="1:5" ht="30.75" customHeight="1" x14ac:dyDescent="0.2">
      <c r="A15" s="21" t="s">
        <v>13</v>
      </c>
      <c r="B15" s="21" t="s">
        <v>14</v>
      </c>
      <c r="C15" s="21" t="s">
        <v>15</v>
      </c>
      <c r="D15" s="21" t="s">
        <v>16</v>
      </c>
      <c r="E15" s="21" t="s">
        <v>17</v>
      </c>
    </row>
    <row r="16" spans="1:5" ht="15.75" customHeight="1" x14ac:dyDescent="0.2">
      <c r="A16" s="22" t="s">
        <v>18</v>
      </c>
      <c r="B16" s="23" t="s">
        <v>19</v>
      </c>
      <c r="C16" s="24">
        <v>2</v>
      </c>
      <c r="D16" s="25">
        <v>1.6</v>
      </c>
      <c r="E16" s="26">
        <f t="shared" ref="E16:E23" si="0">C16*D16</f>
        <v>3.2</v>
      </c>
    </row>
    <row r="17" spans="1:5" ht="15.75" customHeight="1" x14ac:dyDescent="0.2">
      <c r="A17" s="27" t="s">
        <v>78</v>
      </c>
      <c r="B17" s="37" t="s">
        <v>75</v>
      </c>
      <c r="C17" s="24">
        <v>1</v>
      </c>
      <c r="D17" s="25">
        <v>1.6</v>
      </c>
      <c r="E17" s="26">
        <f t="shared" si="0"/>
        <v>1.6</v>
      </c>
    </row>
    <row r="18" spans="1:5" ht="15.75" customHeight="1" x14ac:dyDescent="0.2">
      <c r="A18" s="27" t="s">
        <v>79</v>
      </c>
      <c r="B18" s="37" t="s">
        <v>76</v>
      </c>
      <c r="C18" s="24">
        <v>1</v>
      </c>
      <c r="D18" s="25">
        <v>1.6</v>
      </c>
      <c r="E18" s="26">
        <f t="shared" si="0"/>
        <v>1.6</v>
      </c>
    </row>
    <row r="19" spans="1:5" ht="15.75" customHeight="1" x14ac:dyDescent="0.2">
      <c r="A19" s="27" t="s">
        <v>80</v>
      </c>
      <c r="B19" s="37" t="s">
        <v>77</v>
      </c>
      <c r="C19" s="24">
        <v>1</v>
      </c>
      <c r="D19" s="25">
        <v>1.6</v>
      </c>
      <c r="E19" s="26">
        <f t="shared" si="0"/>
        <v>1.6</v>
      </c>
    </row>
    <row r="20" spans="1:5" ht="15.75" customHeight="1" x14ac:dyDescent="0.2">
      <c r="A20" s="28" t="s">
        <v>20</v>
      </c>
      <c r="B20" s="23" t="s">
        <v>21</v>
      </c>
      <c r="C20" s="24">
        <v>1</v>
      </c>
      <c r="D20" s="25">
        <v>1.9</v>
      </c>
      <c r="E20" s="26">
        <f t="shared" si="0"/>
        <v>1.9</v>
      </c>
    </row>
    <row r="21" spans="1:5" ht="15.75" customHeight="1" x14ac:dyDescent="0.2">
      <c r="A21" s="28" t="s">
        <v>22</v>
      </c>
      <c r="B21" s="23" t="s">
        <v>23</v>
      </c>
      <c r="C21" s="24">
        <v>1</v>
      </c>
      <c r="D21" s="25">
        <v>0.92</v>
      </c>
      <c r="E21" s="26">
        <f t="shared" si="0"/>
        <v>0.92</v>
      </c>
    </row>
    <row r="22" spans="1:5" ht="15.75" customHeight="1" x14ac:dyDescent="0.2">
      <c r="A22" s="27">
        <v>8888</v>
      </c>
      <c r="B22" s="23" t="s">
        <v>24</v>
      </c>
      <c r="C22" s="24">
        <v>1</v>
      </c>
      <c r="D22" s="25">
        <v>1.5</v>
      </c>
      <c r="E22" s="26">
        <f t="shared" si="0"/>
        <v>1.5</v>
      </c>
    </row>
    <row r="23" spans="1:5" ht="15.75" customHeight="1" x14ac:dyDescent="0.2">
      <c r="A23" s="28" t="s">
        <v>25</v>
      </c>
      <c r="B23" s="23" t="s">
        <v>26</v>
      </c>
      <c r="C23" s="24">
        <v>1</v>
      </c>
      <c r="D23" s="25">
        <v>0.92</v>
      </c>
      <c r="E23" s="26">
        <f t="shared" si="0"/>
        <v>0.92</v>
      </c>
    </row>
    <row r="24" spans="1:5" ht="30.75" customHeight="1" x14ac:dyDescent="0.2">
      <c r="A24" s="46" t="s">
        <v>27</v>
      </c>
      <c r="B24" s="47"/>
      <c r="C24" s="43">
        <f>SUM(E16:E23)</f>
        <v>13.24</v>
      </c>
      <c r="D24" s="44"/>
      <c r="E24" s="45"/>
    </row>
    <row r="25" spans="1:5" ht="16.5" customHeight="1" x14ac:dyDescent="0.2">
      <c r="A25" s="3"/>
      <c r="B25" s="3"/>
      <c r="C25" s="3"/>
      <c r="D25" s="4"/>
      <c r="E25" s="4"/>
    </row>
    <row r="26" spans="1:5" ht="30.75" customHeight="1" x14ac:dyDescent="0.25">
      <c r="A26" s="29" t="s">
        <v>28</v>
      </c>
      <c r="B26" s="12"/>
      <c r="C26" s="12"/>
      <c r="D26" s="13"/>
      <c r="E26" s="13"/>
    </row>
    <row r="27" spans="1:5" ht="30.75" customHeight="1" x14ac:dyDescent="0.2">
      <c r="A27" s="21" t="s">
        <v>13</v>
      </c>
      <c r="B27" s="21" t="s">
        <v>14</v>
      </c>
      <c r="C27" s="21" t="s">
        <v>15</v>
      </c>
      <c r="D27" s="21" t="s">
        <v>16</v>
      </c>
      <c r="E27" s="21" t="s">
        <v>17</v>
      </c>
    </row>
    <row r="28" spans="1:5" ht="15.75" customHeight="1" x14ac:dyDescent="0.2">
      <c r="A28" s="22" t="s">
        <v>91</v>
      </c>
      <c r="B28" s="23" t="s">
        <v>81</v>
      </c>
      <c r="C28" s="70"/>
      <c r="D28" s="25">
        <v>1.93</v>
      </c>
      <c r="E28" s="26">
        <f t="shared" ref="E28:E59" si="1">C28*D28</f>
        <v>0</v>
      </c>
    </row>
    <row r="29" spans="1:5" ht="15.75" customHeight="1" x14ac:dyDescent="0.2">
      <c r="A29" s="22" t="s">
        <v>29</v>
      </c>
      <c r="B29" s="23" t="s">
        <v>30</v>
      </c>
      <c r="C29" s="70"/>
      <c r="D29" s="25">
        <v>2.12</v>
      </c>
      <c r="E29" s="26">
        <f t="shared" si="1"/>
        <v>0</v>
      </c>
    </row>
    <row r="30" spans="1:5" ht="15.75" customHeight="1" x14ac:dyDescent="0.2">
      <c r="A30" s="22" t="s">
        <v>20</v>
      </c>
      <c r="B30" s="37" t="s">
        <v>31</v>
      </c>
      <c r="C30" s="70"/>
      <c r="D30" s="25">
        <v>1.9</v>
      </c>
      <c r="E30" s="26">
        <f t="shared" si="1"/>
        <v>0</v>
      </c>
    </row>
    <row r="31" spans="1:5" ht="15.75" customHeight="1" x14ac:dyDescent="0.2">
      <c r="A31" s="22" t="s">
        <v>32</v>
      </c>
      <c r="B31" s="23" t="s">
        <v>33</v>
      </c>
      <c r="C31" s="70"/>
      <c r="D31" s="25">
        <v>0.74</v>
      </c>
      <c r="E31" s="26">
        <f t="shared" si="1"/>
        <v>0</v>
      </c>
    </row>
    <row r="32" spans="1:5" ht="15.75" customHeight="1" x14ac:dyDescent="0.2">
      <c r="A32" s="22" t="s">
        <v>34</v>
      </c>
      <c r="B32" s="23" t="s">
        <v>35</v>
      </c>
      <c r="C32" s="70"/>
      <c r="D32" s="25">
        <v>1.56</v>
      </c>
      <c r="E32" s="26">
        <f t="shared" si="1"/>
        <v>0</v>
      </c>
    </row>
    <row r="33" spans="1:5" ht="15.75" customHeight="1" x14ac:dyDescent="0.2">
      <c r="A33" s="22" t="s">
        <v>34</v>
      </c>
      <c r="B33" s="23" t="s">
        <v>36</v>
      </c>
      <c r="C33" s="70"/>
      <c r="D33" s="25">
        <v>1.56</v>
      </c>
      <c r="E33" s="26">
        <f t="shared" si="1"/>
        <v>0</v>
      </c>
    </row>
    <row r="34" spans="1:5" ht="15.75" customHeight="1" x14ac:dyDescent="0.2">
      <c r="A34" s="22" t="s">
        <v>95</v>
      </c>
      <c r="B34" s="23" t="s">
        <v>96</v>
      </c>
      <c r="C34" s="70"/>
      <c r="D34" s="25">
        <v>2.2599999999999998</v>
      </c>
      <c r="E34" s="26">
        <f t="shared" si="1"/>
        <v>0</v>
      </c>
    </row>
    <row r="35" spans="1:5" ht="15.75" customHeight="1" x14ac:dyDescent="0.2">
      <c r="A35" s="22" t="s">
        <v>37</v>
      </c>
      <c r="B35" s="23" t="s">
        <v>38</v>
      </c>
      <c r="C35" s="70"/>
      <c r="D35" s="25">
        <v>0.28000000000000003</v>
      </c>
      <c r="E35" s="26">
        <f t="shared" si="1"/>
        <v>0</v>
      </c>
    </row>
    <row r="36" spans="1:5" ht="15.75" customHeight="1" x14ac:dyDescent="0.2">
      <c r="A36" s="22" t="s">
        <v>39</v>
      </c>
      <c r="B36" s="23" t="s">
        <v>40</v>
      </c>
      <c r="C36" s="70"/>
      <c r="D36" s="25">
        <v>0.28000000000000003</v>
      </c>
      <c r="E36" s="26">
        <f t="shared" si="1"/>
        <v>0</v>
      </c>
    </row>
    <row r="37" spans="1:5" ht="15.75" customHeight="1" x14ac:dyDescent="0.2">
      <c r="A37" s="22" t="s">
        <v>41</v>
      </c>
      <c r="B37" s="23" t="s">
        <v>42</v>
      </c>
      <c r="C37" s="70"/>
      <c r="D37" s="25">
        <v>0.28000000000000003</v>
      </c>
      <c r="E37" s="26">
        <f t="shared" si="1"/>
        <v>0</v>
      </c>
    </row>
    <row r="38" spans="1:5" ht="15.75" customHeight="1" x14ac:dyDescent="0.2">
      <c r="A38" s="22" t="s">
        <v>43</v>
      </c>
      <c r="B38" s="23" t="s">
        <v>44</v>
      </c>
      <c r="C38" s="70"/>
      <c r="D38" s="25">
        <v>0.28000000000000003</v>
      </c>
      <c r="E38" s="26">
        <f t="shared" si="1"/>
        <v>0</v>
      </c>
    </row>
    <row r="39" spans="1:5" ht="15.75" customHeight="1" x14ac:dyDescent="0.2">
      <c r="A39" s="22" t="s">
        <v>45</v>
      </c>
      <c r="B39" s="23" t="s">
        <v>82</v>
      </c>
      <c r="C39" s="70"/>
      <c r="D39" s="25">
        <v>0.71</v>
      </c>
      <c r="E39" s="26">
        <f t="shared" si="1"/>
        <v>0</v>
      </c>
    </row>
    <row r="40" spans="1:5" ht="15.75" customHeight="1" x14ac:dyDescent="0.2">
      <c r="A40" s="22" t="s">
        <v>46</v>
      </c>
      <c r="B40" s="23" t="s">
        <v>83</v>
      </c>
      <c r="C40" s="70"/>
      <c r="D40" s="25">
        <v>0.71</v>
      </c>
      <c r="E40" s="26">
        <f t="shared" si="1"/>
        <v>0</v>
      </c>
    </row>
    <row r="41" spans="1:5" ht="15.75" customHeight="1" x14ac:dyDescent="0.2">
      <c r="A41" s="22" t="s">
        <v>47</v>
      </c>
      <c r="B41" s="23" t="s">
        <v>84</v>
      </c>
      <c r="C41" s="71"/>
      <c r="D41" s="25">
        <v>0.61</v>
      </c>
      <c r="E41" s="26">
        <f t="shared" si="1"/>
        <v>0</v>
      </c>
    </row>
    <row r="42" spans="1:5" ht="15.75" customHeight="1" x14ac:dyDescent="0.2">
      <c r="A42" s="27">
        <v>17630</v>
      </c>
      <c r="B42" s="23" t="s">
        <v>85</v>
      </c>
      <c r="C42" s="71"/>
      <c r="D42" s="25">
        <v>0.47</v>
      </c>
      <c r="E42" s="26">
        <f t="shared" si="1"/>
        <v>0</v>
      </c>
    </row>
    <row r="43" spans="1:5" ht="15.75" customHeight="1" x14ac:dyDescent="0.2">
      <c r="A43" s="22" t="s">
        <v>48</v>
      </c>
      <c r="B43" s="23" t="s">
        <v>49</v>
      </c>
      <c r="C43" s="71"/>
      <c r="D43" s="25">
        <v>0.94</v>
      </c>
      <c r="E43" s="26">
        <f t="shared" si="1"/>
        <v>0</v>
      </c>
    </row>
    <row r="44" spans="1:5" ht="15.75" customHeight="1" x14ac:dyDescent="0.2">
      <c r="A44" s="22" t="s">
        <v>50</v>
      </c>
      <c r="B44" s="23" t="s">
        <v>86</v>
      </c>
      <c r="C44" s="70"/>
      <c r="D44" s="25">
        <v>1.46</v>
      </c>
      <c r="E44" s="26">
        <f t="shared" si="1"/>
        <v>0</v>
      </c>
    </row>
    <row r="45" spans="1:5" ht="15.75" customHeight="1" x14ac:dyDescent="0.2">
      <c r="A45" s="22" t="s">
        <v>51</v>
      </c>
      <c r="B45" s="23" t="s">
        <v>87</v>
      </c>
      <c r="C45" s="70"/>
      <c r="D45" s="25">
        <v>1.1499999999999999</v>
      </c>
      <c r="E45" s="26">
        <f t="shared" si="1"/>
        <v>0</v>
      </c>
    </row>
    <row r="46" spans="1:5" ht="15.75" customHeight="1" x14ac:dyDescent="0.2">
      <c r="A46" s="22" t="s">
        <v>52</v>
      </c>
      <c r="B46" s="37" t="s">
        <v>88</v>
      </c>
      <c r="C46" s="70"/>
      <c r="D46" s="25">
        <v>1.44</v>
      </c>
      <c r="E46" s="26">
        <f t="shared" si="1"/>
        <v>0</v>
      </c>
    </row>
    <row r="47" spans="1:5" ht="15.75" customHeight="1" x14ac:dyDescent="0.2">
      <c r="A47" s="22" t="s">
        <v>53</v>
      </c>
      <c r="B47" s="23" t="s">
        <v>54</v>
      </c>
      <c r="C47" s="70"/>
      <c r="D47" s="25">
        <v>3.83</v>
      </c>
      <c r="E47" s="26">
        <f t="shared" si="1"/>
        <v>0</v>
      </c>
    </row>
    <row r="48" spans="1:5" ht="15.75" customHeight="1" x14ac:dyDescent="0.2">
      <c r="A48" s="22" t="s">
        <v>55</v>
      </c>
      <c r="B48" s="23" t="s">
        <v>56</v>
      </c>
      <c r="C48" s="70"/>
      <c r="D48" s="25">
        <v>0.64</v>
      </c>
      <c r="E48" s="26">
        <f t="shared" si="1"/>
        <v>0</v>
      </c>
    </row>
    <row r="49" spans="1:5" ht="15.75" customHeight="1" x14ac:dyDescent="0.2">
      <c r="A49" s="22" t="s">
        <v>57</v>
      </c>
      <c r="B49" s="23" t="s">
        <v>58</v>
      </c>
      <c r="C49" s="70"/>
      <c r="D49" s="25">
        <v>3.1</v>
      </c>
      <c r="E49" s="26">
        <f t="shared" si="1"/>
        <v>0</v>
      </c>
    </row>
    <row r="50" spans="1:5" ht="15.75" customHeight="1" x14ac:dyDescent="0.2">
      <c r="A50" s="22" t="s">
        <v>59</v>
      </c>
      <c r="B50" s="23" t="s">
        <v>60</v>
      </c>
      <c r="C50" s="70"/>
      <c r="D50" s="25">
        <v>3.16</v>
      </c>
      <c r="E50" s="26">
        <f t="shared" si="1"/>
        <v>0</v>
      </c>
    </row>
    <row r="51" spans="1:5" ht="15.75" customHeight="1" x14ac:dyDescent="0.2">
      <c r="A51" s="22" t="s">
        <v>61</v>
      </c>
      <c r="B51" s="23" t="s">
        <v>89</v>
      </c>
      <c r="C51" s="72"/>
      <c r="D51" s="25">
        <v>1.61</v>
      </c>
      <c r="E51" s="26">
        <f t="shared" si="1"/>
        <v>0</v>
      </c>
    </row>
    <row r="52" spans="1:5" ht="15.75" customHeight="1" x14ac:dyDescent="0.2">
      <c r="A52" s="22" t="s">
        <v>62</v>
      </c>
      <c r="B52" s="23" t="s">
        <v>90</v>
      </c>
      <c r="C52" s="72"/>
      <c r="D52" s="25">
        <v>1.85</v>
      </c>
      <c r="E52" s="26">
        <f t="shared" si="1"/>
        <v>0</v>
      </c>
    </row>
    <row r="53" spans="1:5" ht="15.75" customHeight="1" x14ac:dyDescent="0.2">
      <c r="A53" s="27">
        <v>8888</v>
      </c>
      <c r="B53" s="23" t="s">
        <v>63</v>
      </c>
      <c r="C53" s="72"/>
      <c r="D53" s="25">
        <v>7.42</v>
      </c>
      <c r="E53" s="26">
        <f t="shared" si="1"/>
        <v>0</v>
      </c>
    </row>
    <row r="54" spans="1:5" ht="15.75" customHeight="1" x14ac:dyDescent="0.2">
      <c r="A54" s="27">
        <v>8888</v>
      </c>
      <c r="B54" s="30" t="s">
        <v>64</v>
      </c>
      <c r="C54" s="72"/>
      <c r="D54" s="31">
        <v>7.42</v>
      </c>
      <c r="E54" s="26">
        <f t="shared" si="1"/>
        <v>0</v>
      </c>
    </row>
    <row r="55" spans="1:5" ht="15.75" customHeight="1" x14ac:dyDescent="0.2">
      <c r="A55" s="27">
        <v>8888</v>
      </c>
      <c r="B55" s="30" t="s">
        <v>65</v>
      </c>
      <c r="C55" s="72"/>
      <c r="D55" s="31">
        <v>4.4000000000000004</v>
      </c>
      <c r="E55" s="26">
        <f t="shared" si="1"/>
        <v>0</v>
      </c>
    </row>
    <row r="56" spans="1:5" ht="15.75" customHeight="1" x14ac:dyDescent="0.2">
      <c r="A56" s="28" t="s">
        <v>66</v>
      </c>
      <c r="B56" s="30" t="s">
        <v>67</v>
      </c>
      <c r="C56" s="72"/>
      <c r="D56" s="31">
        <v>4.68</v>
      </c>
      <c r="E56" s="26">
        <f t="shared" si="1"/>
        <v>0</v>
      </c>
    </row>
    <row r="57" spans="1:5" ht="15.75" customHeight="1" x14ac:dyDescent="0.2">
      <c r="A57" s="27">
        <v>8888</v>
      </c>
      <c r="B57" s="23" t="s">
        <v>68</v>
      </c>
      <c r="C57" s="73"/>
      <c r="D57" s="25">
        <v>1.5</v>
      </c>
      <c r="E57" s="26">
        <f t="shared" si="1"/>
        <v>0</v>
      </c>
    </row>
    <row r="58" spans="1:5" ht="15.75" customHeight="1" x14ac:dyDescent="0.2">
      <c r="A58" s="22" t="s">
        <v>97</v>
      </c>
      <c r="B58" s="23" t="s">
        <v>69</v>
      </c>
      <c r="C58" s="72"/>
      <c r="D58" s="25">
        <v>5.99</v>
      </c>
      <c r="E58" s="26">
        <f t="shared" si="1"/>
        <v>0</v>
      </c>
    </row>
    <row r="59" spans="1:5" ht="15.75" customHeight="1" x14ac:dyDescent="0.2">
      <c r="A59" s="22" t="s">
        <v>70</v>
      </c>
      <c r="B59" s="23" t="s">
        <v>92</v>
      </c>
      <c r="C59" s="72"/>
      <c r="D59" s="25">
        <v>0.64</v>
      </c>
      <c r="E59" s="26">
        <f t="shared" si="1"/>
        <v>0</v>
      </c>
    </row>
    <row r="60" spans="1:5" ht="30.75" customHeight="1" x14ac:dyDescent="0.2">
      <c r="A60" s="46" t="s">
        <v>71</v>
      </c>
      <c r="B60" s="47"/>
      <c r="C60" s="57">
        <f>SUM(E28:E59)</f>
        <v>0</v>
      </c>
      <c r="D60" s="58"/>
      <c r="E60" s="59"/>
    </row>
    <row r="61" spans="1:5" ht="15.75" customHeight="1" x14ac:dyDescent="0.2">
      <c r="A61" s="16"/>
      <c r="B61" s="16"/>
      <c r="C61" s="16"/>
      <c r="D61" s="32"/>
      <c r="E61" s="32"/>
    </row>
    <row r="62" spans="1:5" ht="30.75" customHeight="1" x14ac:dyDescent="0.2">
      <c r="A62" s="55" t="s">
        <v>27</v>
      </c>
      <c r="B62" s="45"/>
      <c r="C62" s="57">
        <f>C24</f>
        <v>13.24</v>
      </c>
      <c r="D62" s="63"/>
      <c r="E62" s="64"/>
    </row>
    <row r="63" spans="1:5" ht="30.75" customHeight="1" x14ac:dyDescent="0.2">
      <c r="A63" s="55" t="s">
        <v>71</v>
      </c>
      <c r="B63" s="45"/>
      <c r="C63" s="53">
        <f>C60</f>
        <v>0</v>
      </c>
      <c r="D63" s="44"/>
      <c r="E63" s="45"/>
    </row>
    <row r="64" spans="1:5" ht="51" customHeight="1" x14ac:dyDescent="0.2">
      <c r="A64" s="54" t="s">
        <v>94</v>
      </c>
      <c r="B64" s="47"/>
      <c r="C64" s="53">
        <f>C63+C62</f>
        <v>13.24</v>
      </c>
      <c r="D64" s="44"/>
      <c r="E64" s="45"/>
    </row>
    <row r="65" spans="1:5" ht="21.75" customHeight="1" x14ac:dyDescent="0.2">
      <c r="A65" s="3"/>
      <c r="B65" s="3"/>
      <c r="C65" s="3"/>
      <c r="D65" s="4"/>
      <c r="E65" s="4"/>
    </row>
    <row r="66" spans="1:5" ht="51.75" customHeight="1" x14ac:dyDescent="0.2">
      <c r="A66" s="48" t="s">
        <v>99</v>
      </c>
      <c r="B66" s="49"/>
      <c r="C66" s="49"/>
      <c r="D66" s="49"/>
      <c r="E66" s="49"/>
    </row>
    <row r="67" spans="1:5" ht="15" customHeight="1" x14ac:dyDescent="0.2">
      <c r="A67" s="33"/>
      <c r="B67" s="6"/>
      <c r="C67" s="6"/>
      <c r="D67" s="8"/>
      <c r="E67" s="8"/>
    </row>
    <row r="68" spans="1:5" ht="126.5" customHeight="1" x14ac:dyDescent="0.2">
      <c r="A68" s="56" t="s">
        <v>98</v>
      </c>
      <c r="B68" s="49"/>
      <c r="C68" s="49"/>
      <c r="D68" s="49"/>
      <c r="E68" s="49"/>
    </row>
    <row r="69" spans="1:5" ht="30.75" customHeight="1" x14ac:dyDescent="0.2">
      <c r="A69" s="12"/>
      <c r="B69" s="12"/>
      <c r="C69" s="12"/>
      <c r="D69" s="13"/>
      <c r="E69" s="13"/>
    </row>
    <row r="70" spans="1:5" ht="54.5" customHeight="1" x14ac:dyDescent="0.2">
      <c r="A70" s="60" t="s">
        <v>100</v>
      </c>
      <c r="B70" s="61"/>
      <c r="C70" s="61"/>
      <c r="D70" s="61"/>
      <c r="E70" s="62"/>
    </row>
    <row r="71" spans="1:5" ht="24" customHeight="1" x14ac:dyDescent="0.2">
      <c r="A71" s="50" t="s">
        <v>72</v>
      </c>
      <c r="B71" s="51"/>
      <c r="C71" s="51"/>
      <c r="D71" s="51"/>
      <c r="E71" s="52"/>
    </row>
    <row r="72" spans="1:5" ht="24" customHeight="1" x14ac:dyDescent="0.2">
      <c r="A72" s="50" t="s">
        <v>73</v>
      </c>
      <c r="B72" s="51"/>
      <c r="C72" s="51"/>
      <c r="D72" s="51"/>
      <c r="E72" s="52"/>
    </row>
    <row r="73" spans="1:5" ht="12.75" customHeight="1" x14ac:dyDescent="0.2">
      <c r="A73" s="34"/>
      <c r="B73" s="15"/>
      <c r="C73" s="15"/>
      <c r="D73" s="35"/>
      <c r="E73" s="36"/>
    </row>
    <row r="74" spans="1:5" ht="24" customHeight="1" x14ac:dyDescent="0.2">
      <c r="A74" s="41" t="s">
        <v>74</v>
      </c>
      <c r="B74" s="40"/>
      <c r="C74" s="40"/>
      <c r="D74" s="40"/>
      <c r="E74" s="42"/>
    </row>
  </sheetData>
  <sheetProtection algorithmName="SHA-512" hashValue="lAY40AId/jnwizjYBJVR3oFbB+4taclz0fkMpPjv9F5K54e9uqQ+YdKJFWq9mZJj7N2f4sS2qUiiP1wyxraQOQ==" saltValue="QlQPXAQt8kdaJj2UinsUkQ==" spinCount="100000" sheet="1" objects="1" scenarios="1"/>
  <mergeCells count="21">
    <mergeCell ref="A74:E74"/>
    <mergeCell ref="C24:E24"/>
    <mergeCell ref="A24:B24"/>
    <mergeCell ref="A66:E66"/>
    <mergeCell ref="A72:E72"/>
    <mergeCell ref="C64:E64"/>
    <mergeCell ref="A64:B64"/>
    <mergeCell ref="A62:B62"/>
    <mergeCell ref="A68:E68"/>
    <mergeCell ref="C60:E60"/>
    <mergeCell ref="A70:E70"/>
    <mergeCell ref="C62:E62"/>
    <mergeCell ref="A71:E71"/>
    <mergeCell ref="C63:E63"/>
    <mergeCell ref="A60:B60"/>
    <mergeCell ref="A63:B63"/>
    <mergeCell ref="B8:E8"/>
    <mergeCell ref="C10:E10"/>
    <mergeCell ref="C9:E9"/>
    <mergeCell ref="C7:E7"/>
    <mergeCell ref="C6:E6"/>
  </mergeCells>
  <conditionalFormatting sqref="B8:E8">
    <cfRule type="containsBlanks" dxfId="2" priority="1">
      <formula>LEN(TRIM(B8))=0</formula>
    </cfRule>
  </conditionalFormatting>
  <conditionalFormatting sqref="C6:E10">
    <cfRule type="containsBlanks" dxfId="1" priority="2">
      <formula>LEN(TRIM(C6))=0</formula>
    </cfRule>
  </conditionalFormatting>
  <conditionalFormatting sqref="D16:D23 D28:D53 D57:D59">
    <cfRule type="cellIs" dxfId="0" priority="3" stopIfTrue="1" operator="lessThan">
      <formula>0</formula>
    </cfRule>
  </conditionalFormatting>
  <hyperlinks>
    <hyperlink ref="A66" r:id="rId1" display="Le bon de commande est à retourner dûment complété avant le mardi xx mai 2023 par email : fournitures-scolaires@apestetherese.fr" xr:uid="{00000000-0004-0000-0000-000000000000}"/>
  </hyperlinks>
  <pageMargins left="0.47244094488188981" right="0.55118110236220474" top="0.43307086614173229" bottom="0.43307086614173229" header="0" footer="0"/>
  <pageSetup scale="80" orientation="portrait" r:id="rId2"/>
  <headerFooter>
    <oddFooter>&amp;C&amp;"Helvetica,Regular"&amp;12&amp;K000000&amp;P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 - CM1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MONW10</dc:creator>
  <cp:lastModifiedBy>Jérôme WOELLER</cp:lastModifiedBy>
  <cp:lastPrinted>2024-03-25T13:03:00Z</cp:lastPrinted>
  <dcterms:created xsi:type="dcterms:W3CDTF">2024-03-12T08:50:35Z</dcterms:created>
  <dcterms:modified xsi:type="dcterms:W3CDTF">2024-04-04T19:05:49Z</dcterms:modified>
</cp:coreProperties>
</file>