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d.docs.live.net/6b9625eb2479f4ae/Documents/FOURNITURES 2024/BDC Mis en forme/"/>
    </mc:Choice>
  </mc:AlternateContent>
  <xr:revisionPtr revIDLastSave="26" documentId="13_ncr:1_{6C50B8F6-2494-B54A-B626-96A0A8D2DC08}" xr6:coauthVersionLast="47" xr6:coauthVersionMax="47" xr10:uidLastSave="{B593F47C-3B6A-A242-8F33-12098DAE97A7}"/>
  <bookViews>
    <workbookView xWindow="0" yWindow="740" windowWidth="29400" windowHeight="18380" xr2:uid="{00000000-000D-0000-FFFF-FFFF00000000}"/>
  </bookViews>
  <sheets>
    <sheet name="BDC - CM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reD/DmKYq/Jy+wDM9ywkD0iVGlg=="/>
    </ext>
  </extLst>
</workbook>
</file>

<file path=xl/calcChain.xml><?xml version="1.0" encoding="utf-8"?>
<calcChain xmlns="http://schemas.openxmlformats.org/spreadsheetml/2006/main">
  <c r="B5" i="1" l="1"/>
  <c r="E19" i="1" l="1"/>
  <c r="E18" i="1"/>
  <c r="E30" i="1"/>
  <c r="E2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8" i="1"/>
  <c r="E27" i="1"/>
  <c r="E22" i="1"/>
  <c r="E21" i="1"/>
  <c r="E20" i="1"/>
  <c r="E17" i="1"/>
  <c r="E16" i="1"/>
  <c r="C59" i="1" l="1"/>
  <c r="C62" i="1" s="1"/>
  <c r="C23" i="1"/>
  <c r="C61" i="1" s="1"/>
  <c r="C63" i="1" l="1"/>
</calcChain>
</file>

<file path=xl/sharedStrings.xml><?xml version="1.0" encoding="utf-8"?>
<sst xmlns="http://schemas.openxmlformats.org/spreadsheetml/2006/main" count="109" uniqueCount="102">
  <si>
    <t>PAGE B</t>
  </si>
  <si>
    <t>ECOLE Ste THERESE</t>
  </si>
  <si>
    <t>21 route de Metz</t>
  </si>
  <si>
    <t>8/10 rue du XXème corps américain</t>
  </si>
  <si>
    <t>57 130 Jouy-aux-Arches</t>
  </si>
  <si>
    <t>57000 Metz</t>
  </si>
  <si>
    <t>Tel : 03 87 60 61 31</t>
  </si>
  <si>
    <t>Elève (nom, prénom)</t>
  </si>
  <si>
    <t>Nom des Parents (si différent)</t>
  </si>
  <si>
    <t>Email</t>
  </si>
  <si>
    <t>Téléphone </t>
  </si>
  <si>
    <r>
      <rPr>
        <sz val="19"/>
        <color rgb="FF000000"/>
        <rFont val="Calibri"/>
        <family val="2"/>
      </rPr>
      <t xml:space="preserve">BON DE COMMANDE - </t>
    </r>
    <r>
      <rPr>
        <sz val="19"/>
        <color rgb="FFFF0000"/>
        <rFont val="Calibri"/>
        <family val="2"/>
      </rPr>
      <t>Classe CM2</t>
    </r>
  </si>
  <si>
    <t>1. Liste Imposée</t>
  </si>
  <si>
    <t>CODE</t>
  </si>
  <si>
    <t>Désignation</t>
  </si>
  <si>
    <t>QTE</t>
  </si>
  <si>
    <t>PU TTC</t>
  </si>
  <si>
    <t>TOTAL TTC</t>
  </si>
  <si>
    <t>R 0056 04</t>
  </si>
  <si>
    <t>Cahier Conquérant - 21x29,7 - 90g - 96 p - ROUGE</t>
  </si>
  <si>
    <t>R 0056 10</t>
  </si>
  <si>
    <t>Cahier Conquérant - 21x29,7 - 90g - 96 p - NOIR</t>
  </si>
  <si>
    <t>R 0055 10</t>
  </si>
  <si>
    <t>Cahier Conquérant - 17x22 - 90g - 96p - GRIS</t>
  </si>
  <si>
    <t>R 0055 04</t>
  </si>
  <si>
    <t>Cahier Conquérant - 17x22 - 90g - 96p - ROUGE</t>
  </si>
  <si>
    <t>R 0055 03</t>
  </si>
  <si>
    <t>Cahier Conquérant - 17x22 - 90g - 96p - BLEU</t>
  </si>
  <si>
    <t>SOUS - TOTAL 1 (liste imposée)</t>
  </si>
  <si>
    <t>2. Liste OPTIONNELLE</t>
  </si>
  <si>
    <t>R 00110 17</t>
  </si>
  <si>
    <t>Cahier Conquérant - TP - 21x29,7 - 90g - 96 p - INC (religion)</t>
  </si>
  <si>
    <t>S 0610 07</t>
  </si>
  <si>
    <t>Protège-cahier 21x29,7 rose (religion)</t>
  </si>
  <si>
    <t>S 1366</t>
  </si>
  <si>
    <t>S 0679 1</t>
  </si>
  <si>
    <t>Classeur 21x29,7 à levier 2 trous - 5cm</t>
  </si>
  <si>
    <t>S 1056 03</t>
  </si>
  <si>
    <t>Stylo à bille type bic - BLEU</t>
  </si>
  <si>
    <t>S 1056 04</t>
  </si>
  <si>
    <t>Stylo à bille type bic - ROUGE</t>
  </si>
  <si>
    <t>S 1056 05</t>
  </si>
  <si>
    <t>Stylo à bille type bic - VERT</t>
  </si>
  <si>
    <t>S 1056 01</t>
  </si>
  <si>
    <t>Stylo à bille type bic - NOIR</t>
  </si>
  <si>
    <t>S 1182 07</t>
  </si>
  <si>
    <t>Surligneur fluo - ROSE</t>
  </si>
  <si>
    <t>S 1182 03</t>
  </si>
  <si>
    <t>Surligneur fluo - BLEU</t>
  </si>
  <si>
    <t>S 1013</t>
  </si>
  <si>
    <t>S 1246</t>
  </si>
  <si>
    <t>Taille crayon avec réservoir</t>
  </si>
  <si>
    <t>Critérium 0,7mm</t>
  </si>
  <si>
    <t>S 1201-HB</t>
  </si>
  <si>
    <t>Recharge mines 0,7mm HB étui 12</t>
  </si>
  <si>
    <t>S 1220</t>
  </si>
  <si>
    <t>Gomme blanche (marque Staedtler)</t>
  </si>
  <si>
    <t>S 2266</t>
  </si>
  <si>
    <t>Ardoise blanche + 1  feutre + brosse</t>
  </si>
  <si>
    <t>S 1150 03</t>
  </si>
  <si>
    <t>Feutre bleu pour ardoise effacable à sec fin (marque BIC)</t>
  </si>
  <si>
    <t>Crayon woody</t>
  </si>
  <si>
    <t>S 1122</t>
  </si>
  <si>
    <t>12 feutres de couleur</t>
  </si>
  <si>
    <t>S 1028</t>
  </si>
  <si>
    <t>12 crayons de couleur (Staedtler)</t>
  </si>
  <si>
    <t>S 1318</t>
  </si>
  <si>
    <t>Ciseaux 13 cm bouts ronds</t>
  </si>
  <si>
    <t>S 1320</t>
  </si>
  <si>
    <t xml:space="preserve">Ciseaux pour gauchers - 13 cm </t>
  </si>
  <si>
    <t>S 1305</t>
  </si>
  <si>
    <t>Compas métal porte-crayon staedtler</t>
  </si>
  <si>
    <t>Compas corps plastique porte-crayon</t>
  </si>
  <si>
    <t>Ramette de 500 feuilles 21x29,7 blanc - 80g</t>
  </si>
  <si>
    <t>S 1405</t>
  </si>
  <si>
    <t>Paquet d'étiquettes auto-collantes (x20)</t>
  </si>
  <si>
    <t>Trousse 3 compartiments</t>
  </si>
  <si>
    <t>Trousse 2 compartiments</t>
  </si>
  <si>
    <t>Trousse 1 compartiment</t>
  </si>
  <si>
    <t>SOUS - TOTAL 2 (liste optionnelle)</t>
  </si>
  <si>
    <t>MONTANT TOTAL DE LA COMMANDE
(chèque à l'ordre de PAGE B)</t>
  </si>
  <si>
    <t>En semaine : 9h à 12h et de 14h à 18h30</t>
  </si>
  <si>
    <t>Le samedi : 10h30 à 12h et de 15h30 à 17h30</t>
  </si>
  <si>
    <t>PAGE B reste ouvert tout l’été</t>
  </si>
  <si>
    <t>Cahier Conquérant - 21x29,7 - 90g - 96 p VERT</t>
  </si>
  <si>
    <t>Cahier Conquérant - 21x29,7 - 90g - 96 p BLEU</t>
  </si>
  <si>
    <t xml:space="preserve">6 intercalaires en carton </t>
  </si>
  <si>
    <t>Grand baton de colle UHU 21g</t>
  </si>
  <si>
    <t>R 0056 03</t>
  </si>
  <si>
    <t>Crayon à papier supérieur HB</t>
  </si>
  <si>
    <t>S 0618 31</t>
  </si>
  <si>
    <t>Portège-documents 20 vues</t>
  </si>
  <si>
    <t>S 06811</t>
  </si>
  <si>
    <t>Date de retrait des fournitures (à partir du 08/07/2024)</t>
  </si>
  <si>
    <t>S 0650</t>
  </si>
  <si>
    <t>Pochette 21x29,7 à rabats plastique - VIOLET</t>
  </si>
  <si>
    <t>S 1048</t>
  </si>
  <si>
    <t>R 0056 05</t>
  </si>
  <si>
    <t>S 1804</t>
  </si>
  <si>
    <r>
      <rPr>
        <b/>
        <u/>
        <sz val="13"/>
        <color rgb="FFFF0000"/>
        <rFont val="Arial"/>
        <family val="2"/>
      </rPr>
      <t xml:space="preserve">RETRAIT ET REGLEMENT AUPRES DE PAGE B :
</t>
    </r>
    <r>
      <rPr>
        <b/>
        <sz val="13"/>
        <color rgb="FFFF0000"/>
        <rFont val="Arial"/>
        <family val="2"/>
      </rPr>
      <t xml:space="preserve">
Le </t>
    </r>
    <r>
      <rPr>
        <b/>
        <u/>
        <sz val="13"/>
        <color rgb="FFFF0000"/>
        <rFont val="Arial"/>
        <family val="2"/>
      </rPr>
      <t>règlement de la commande</t>
    </r>
    <r>
      <rPr>
        <b/>
        <sz val="13"/>
        <color rgb="FFFF0000"/>
        <rFont val="Arial"/>
        <family val="2"/>
      </rPr>
      <t xml:space="preserve"> se fera directement auprès du fournisseur PAGE B le jour du retrait des fournitures (de préférence par Carte Bancaire). 
Prévoyez de la monnaie ou un chèque pour le </t>
    </r>
    <r>
      <rPr>
        <b/>
        <u/>
        <sz val="13"/>
        <color rgb="FFFF0000"/>
        <rFont val="Arial"/>
        <family val="2"/>
      </rPr>
      <t>règlement des 2 euros revenant à l'APE</t>
    </r>
    <r>
      <rPr>
        <b/>
        <sz val="13"/>
        <color rgb="FFFF0000"/>
        <rFont val="Arial"/>
        <family val="2"/>
      </rPr>
      <t>.</t>
    </r>
  </si>
  <si>
    <r>
      <rPr>
        <b/>
        <sz val="14"/>
        <color rgb="FF00000A"/>
        <rFont val="Arial"/>
        <family val="2"/>
      </rPr>
      <t xml:space="preserve">Le bon de commande est à retourner dûment complété </t>
    </r>
    <r>
      <rPr>
        <b/>
        <u/>
        <sz val="14"/>
        <color rgb="FF00000A"/>
        <rFont val="Arial"/>
        <family val="2"/>
      </rPr>
      <t xml:space="preserve">avant le mercredi 29 mai 2024 </t>
    </r>
    <r>
      <rPr>
        <b/>
        <sz val="14"/>
        <color rgb="FF00000A"/>
        <rFont val="Arial"/>
        <family val="2"/>
      </rPr>
      <t>par email</t>
    </r>
    <r>
      <rPr>
        <b/>
        <u/>
        <sz val="14"/>
        <color rgb="FF00000A"/>
        <rFont val="Arial"/>
        <family val="2"/>
      </rPr>
      <t xml:space="preserve"> : </t>
    </r>
    <r>
      <rPr>
        <u/>
        <sz val="12"/>
        <color rgb="FF0000FF"/>
        <rFont val="Calibri"/>
        <family val="2"/>
      </rPr>
      <t>fournitures-scolaires@apestetherese.fr</t>
    </r>
  </si>
  <si>
    <r>
      <rPr>
        <b/>
        <u/>
        <sz val="14"/>
        <color rgb="FF00000A"/>
        <rFont val="Arial"/>
        <family val="2"/>
      </rPr>
      <t>Horaires d’ouverture PAGE B</t>
    </r>
    <r>
      <rPr>
        <b/>
        <sz val="14"/>
        <color rgb="FF00000A"/>
        <rFont val="Arial"/>
        <family val="2"/>
      </rPr>
      <t xml:space="preserve">
</t>
    </r>
    <r>
      <rPr>
        <b/>
        <sz val="12"/>
        <color rgb="FF00000A"/>
        <rFont val="Arial"/>
        <family val="2"/>
      </rPr>
      <t xml:space="preserve">(Adresse : 21 route de Metz 57130 Jouy-aux-Arches)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</si>
</sst>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€-2];&quot;-&quot;#,##0.00&quot; &quot;[$€-2]"/>
    <numFmt numFmtId="165" formatCode="#,##0.00&quot; &quot;[$€-2]"/>
    <numFmt numFmtId="166" formatCode="&quot; &quot;* #,##0.00&quot;  &quot;[$€-2]&quot; &quot;;\(#,##0.00&quot;) &quot;[$€-2]&quot; &quot;;&quot; &quot;* &quot;-&quot;??&quot;  &quot;[$€-2]&quot; &quot;"/>
    <numFmt numFmtId="167" formatCode="#,##0.00&quot; €&quot;"/>
  </numFmts>
  <fonts count="26" x14ac:knownFonts="1">
    <font>
      <sz val="12"/>
      <color rgb="FF000000"/>
      <name val="Calibri"/>
      <scheme val="minor"/>
    </font>
    <font>
      <b/>
      <sz val="2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FFFFFF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9"/>
      <color rgb="FFFFFFFF"/>
      <name val="Calibri"/>
      <family val="2"/>
    </font>
    <font>
      <b/>
      <u/>
      <sz val="14"/>
      <color theme="1"/>
      <name val="Calibri"/>
      <family val="2"/>
    </font>
    <font>
      <sz val="12"/>
      <color rgb="FF4F81BD"/>
      <name val="Calibri"/>
      <family val="2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</font>
    <font>
      <b/>
      <u/>
      <sz val="14"/>
      <color rgb="FF00000A"/>
      <name val="Arial"/>
      <family val="2"/>
    </font>
    <font>
      <b/>
      <sz val="14"/>
      <color rgb="FF00000A"/>
      <name val="Arial"/>
      <family val="2"/>
    </font>
    <font>
      <sz val="12"/>
      <color rgb="FF00000A"/>
      <name val="Times New Roman"/>
      <family val="1"/>
    </font>
    <font>
      <sz val="19"/>
      <color rgb="FF000000"/>
      <name val="Calibri"/>
      <family val="2"/>
    </font>
    <font>
      <sz val="19"/>
      <color rgb="FFFF0000"/>
      <name val="Calibri"/>
      <family val="2"/>
    </font>
    <font>
      <u/>
      <sz val="12"/>
      <color rgb="FF0000FF"/>
      <name val="Calibri"/>
      <family val="2"/>
    </font>
    <font>
      <b/>
      <sz val="13"/>
      <color rgb="FFFF0000"/>
      <name val="Arial"/>
      <family val="2"/>
    </font>
    <font>
      <b/>
      <sz val="16"/>
      <color rgb="FFFF0000"/>
      <name val="Calibri"/>
      <family val="2"/>
    </font>
    <font>
      <b/>
      <sz val="16"/>
      <color theme="1"/>
      <name val="Times New Roman"/>
      <family val="1"/>
    </font>
    <font>
      <b/>
      <u/>
      <sz val="13"/>
      <color rgb="FFFF0000"/>
      <name val="Arial"/>
      <family val="2"/>
    </font>
    <font>
      <b/>
      <sz val="12"/>
      <color rgb="FF00000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FF00"/>
      </left>
      <right style="thin">
        <color rgb="FF00FF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AAAAAA"/>
      </bottom>
      <diagonal/>
    </border>
    <border>
      <left/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/>
    <xf numFmtId="49" fontId="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vertical="center" wrapText="1"/>
    </xf>
    <xf numFmtId="49" fontId="12" fillId="3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0" fontId="3" fillId="2" borderId="6" xfId="0" applyFont="1" applyFill="1" applyBorder="1"/>
    <xf numFmtId="0" fontId="6" fillId="0" borderId="7" xfId="0" applyFont="1" applyBorder="1"/>
    <xf numFmtId="0" fontId="7" fillId="0" borderId="7" xfId="0" applyFont="1" applyBorder="1"/>
    <xf numFmtId="0" fontId="16" fillId="3" borderId="11" xfId="0" applyFont="1" applyFill="1" applyBorder="1" applyAlignment="1">
      <alignment vertical="center"/>
    </xf>
    <xf numFmtId="0" fontId="6" fillId="0" borderId="11" xfId="0" applyFont="1" applyBorder="1"/>
    <xf numFmtId="0" fontId="7" fillId="0" borderId="11" xfId="0" applyFont="1" applyBorder="1"/>
    <xf numFmtId="0" fontId="6" fillId="0" borderId="12" xfId="0" applyFont="1" applyBorder="1"/>
    <xf numFmtId="0" fontId="7" fillId="0" borderId="12" xfId="0" applyFont="1" applyBorder="1"/>
    <xf numFmtId="0" fontId="17" fillId="3" borderId="1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left" vertical="center"/>
    </xf>
    <xf numFmtId="0" fontId="2" fillId="2" borderId="23" xfId="0" applyFont="1" applyFill="1" applyBorder="1"/>
    <xf numFmtId="0" fontId="3" fillId="2" borderId="23" xfId="0" applyFont="1" applyFill="1" applyBorder="1"/>
    <xf numFmtId="49" fontId="1" fillId="2" borderId="23" xfId="0" applyNumberFormat="1" applyFont="1" applyFill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right"/>
    </xf>
    <xf numFmtId="49" fontId="5" fillId="0" borderId="23" xfId="0" applyNumberFormat="1" applyFont="1" applyBorder="1"/>
    <xf numFmtId="0" fontId="6" fillId="0" borderId="23" xfId="0" applyFont="1" applyBorder="1"/>
    <xf numFmtId="0" fontId="7" fillId="0" borderId="23" xfId="0" applyFont="1" applyBorder="1"/>
    <xf numFmtId="0" fontId="22" fillId="0" borderId="23" xfId="0" applyFont="1" applyBorder="1" applyAlignment="1">
      <alignment horizontal="center" vertical="center"/>
    </xf>
    <xf numFmtId="49" fontId="23" fillId="2" borderId="23" xfId="0" applyNumberFormat="1" applyFont="1" applyFill="1" applyBorder="1"/>
    <xf numFmtId="0" fontId="8" fillId="2" borderId="23" xfId="0" applyFont="1" applyFill="1" applyBorder="1" applyAlignment="1">
      <alignment vertical="center"/>
    </xf>
    <xf numFmtId="0" fontId="8" fillId="2" borderId="23" xfId="0" applyFont="1" applyFill="1" applyBorder="1"/>
    <xf numFmtId="0" fontId="6" fillId="2" borderId="23" xfId="0" applyFont="1" applyFill="1" applyBorder="1"/>
    <xf numFmtId="49" fontId="10" fillId="2" borderId="23" xfId="0" applyNumberFormat="1" applyFont="1" applyFill="1" applyBorder="1" applyAlignment="1">
      <alignment horizontal="left" vertical="center"/>
    </xf>
    <xf numFmtId="0" fontId="7" fillId="2" borderId="23" xfId="0" applyFont="1" applyFill="1" applyBorder="1"/>
    <xf numFmtId="49" fontId="11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/>
    <xf numFmtId="166" fontId="13" fillId="2" borderId="25" xfId="0" applyNumberFormat="1" applyFont="1" applyFill="1" applyBorder="1" applyAlignment="1">
      <alignment vertical="center"/>
    </xf>
    <xf numFmtId="0" fontId="9" fillId="0" borderId="27" xfId="0" applyFont="1" applyBorder="1"/>
    <xf numFmtId="0" fontId="9" fillId="0" borderId="26" xfId="0" applyFont="1" applyBorder="1"/>
    <xf numFmtId="49" fontId="13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165" fontId="13" fillId="2" borderId="4" xfId="0" applyNumberFormat="1" applyFont="1" applyFill="1" applyBorder="1" applyAlignment="1">
      <alignment vertical="center"/>
    </xf>
    <xf numFmtId="0" fontId="9" fillId="0" borderId="2" xfId="0" applyFont="1" applyBorder="1"/>
    <xf numFmtId="49" fontId="15" fillId="3" borderId="8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7" fontId="13" fillId="2" borderId="4" xfId="0" applyNumberFormat="1" applyFont="1" applyFill="1" applyBorder="1" applyAlignment="1">
      <alignment vertical="center"/>
    </xf>
    <xf numFmtId="49" fontId="21" fillId="3" borderId="8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15" xfId="0" applyFont="1" applyBorder="1"/>
    <xf numFmtId="49" fontId="16" fillId="3" borderId="16" xfId="0" applyNumberFormat="1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7" xfId="0" applyFont="1" applyBorder="1"/>
    <xf numFmtId="49" fontId="16" fillId="3" borderId="20" xfId="0" applyNumberFormat="1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2" xfId="0" applyFont="1" applyBorder="1"/>
    <xf numFmtId="0" fontId="2" fillId="2" borderId="3" xfId="0" applyFont="1" applyFill="1" applyBorder="1" applyAlignment="1" applyProtection="1">
      <alignment vertical="center" wrapText="1"/>
      <protection locked="0"/>
    </xf>
    <xf numFmtId="1" fontId="2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Protection="1">
      <protection locked="0"/>
    </xf>
  </cellXfs>
  <cellStyles count="1">
    <cellStyle name="Normal" xfId="0" builtinId="0"/>
  </cellStyles>
  <dxfs count="3">
    <dxf>
      <font>
        <color rgb="FFFF0000"/>
      </font>
      <fill>
        <patternFill patternType="none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2143125</xdr:colOff>
      <xdr:row>0</xdr:row>
      <xdr:rowOff>66675</xdr:rowOff>
    </xdr:from>
    <xdr:ext cx="1200150" cy="1104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urnitures-scolaires@apestetheres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5" workbookViewId="0">
      <selection activeCell="C63" sqref="C63:E63"/>
    </sheetView>
  </sheetViews>
  <sheetFormatPr baseColWidth="10" defaultColWidth="11.1640625" defaultRowHeight="15" customHeight="1" x14ac:dyDescent="0.2"/>
  <cols>
    <col min="1" max="1" width="10.33203125" customWidth="1"/>
    <col min="2" max="2" width="62.83203125" customWidth="1"/>
    <col min="3" max="3" width="5.83203125" customWidth="1"/>
    <col min="4" max="5" width="9.33203125" customWidth="1"/>
    <col min="6" max="26" width="10.6640625" customWidth="1"/>
  </cols>
  <sheetData>
    <row r="1" spans="1:26" ht="34.5" customHeight="1" x14ac:dyDescent="0.2">
      <c r="A1" s="28" t="s">
        <v>0</v>
      </c>
      <c r="B1" s="29"/>
      <c r="C1" s="29"/>
      <c r="D1" s="30"/>
      <c r="E1" s="3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 t="s">
        <v>2</v>
      </c>
      <c r="B2" s="29"/>
      <c r="C2" s="29"/>
      <c r="D2" s="30"/>
      <c r="E2" s="33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">
      <c r="A3" s="32" t="s">
        <v>4</v>
      </c>
      <c r="B3" s="29"/>
      <c r="C3" s="29"/>
      <c r="D3" s="30"/>
      <c r="E3" s="34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35" t="s">
        <v>6</v>
      </c>
      <c r="B4" s="36"/>
      <c r="C4" s="36"/>
      <c r="D4" s="37"/>
      <c r="E4" s="37"/>
    </row>
    <row r="5" spans="1:26" ht="21" x14ac:dyDescent="0.2">
      <c r="A5" s="36"/>
      <c r="B5" s="38" t="str">
        <f>IF(OR(C6="",C7="",B8="",C9="",C10=""),"Merci de compléter toutes les cases en jaune","")</f>
        <v>Merci de compléter toutes les cases en jaune</v>
      </c>
      <c r="C5" s="36"/>
      <c r="D5" s="37"/>
      <c r="E5" s="37"/>
    </row>
    <row r="6" spans="1:26" ht="27.75" customHeight="1" x14ac:dyDescent="0.2">
      <c r="A6" s="39" t="s">
        <v>7</v>
      </c>
      <c r="B6" s="40"/>
      <c r="C6" s="75"/>
      <c r="D6" s="76"/>
      <c r="E6" s="7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4.5" customHeight="1" x14ac:dyDescent="0.2">
      <c r="A7" s="39" t="s">
        <v>8</v>
      </c>
      <c r="B7" s="40"/>
      <c r="C7" s="75"/>
      <c r="D7" s="76"/>
      <c r="E7" s="7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 customHeight="1" x14ac:dyDescent="0.2">
      <c r="A8" s="39" t="s">
        <v>9</v>
      </c>
      <c r="B8" s="75"/>
      <c r="C8" s="76"/>
      <c r="D8" s="76"/>
      <c r="E8" s="7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">
      <c r="A9" s="39" t="s">
        <v>10</v>
      </c>
      <c r="B9" s="41"/>
      <c r="C9" s="75"/>
      <c r="D9" s="76"/>
      <c r="E9" s="7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 customHeight="1" x14ac:dyDescent="0.2">
      <c r="A10" s="39" t="s">
        <v>93</v>
      </c>
      <c r="B10" s="41"/>
      <c r="C10" s="75"/>
      <c r="D10" s="76"/>
      <c r="E10" s="7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36"/>
      <c r="B11" s="36"/>
      <c r="C11" s="36"/>
      <c r="D11" s="37"/>
      <c r="E11" s="37"/>
    </row>
    <row r="12" spans="1:26" ht="24.75" customHeight="1" x14ac:dyDescent="0.2">
      <c r="A12" s="42"/>
      <c r="B12" s="43" t="s">
        <v>11</v>
      </c>
      <c r="C12" s="42"/>
      <c r="D12" s="44"/>
      <c r="E12" s="4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6"/>
      <c r="B13" s="36"/>
      <c r="C13" s="36"/>
      <c r="D13" s="37"/>
      <c r="E13" s="37"/>
    </row>
    <row r="14" spans="1:26" ht="15.75" customHeight="1" x14ac:dyDescent="0.2">
      <c r="A14" s="45" t="s">
        <v>12</v>
      </c>
      <c r="B14" s="46"/>
      <c r="C14" s="46"/>
      <c r="D14" s="47"/>
      <c r="E14" s="47"/>
    </row>
    <row r="15" spans="1:26" ht="15.75" customHeight="1" x14ac:dyDescent="0.2">
      <c r="A15" s="27" t="s">
        <v>13</v>
      </c>
      <c r="B15" s="27" t="s">
        <v>14</v>
      </c>
      <c r="C15" s="27" t="s">
        <v>15</v>
      </c>
      <c r="D15" s="27" t="s">
        <v>16</v>
      </c>
      <c r="E15" s="27" t="s">
        <v>17</v>
      </c>
    </row>
    <row r="16" spans="1:26" ht="15.75" customHeight="1" x14ac:dyDescent="0.2">
      <c r="A16" s="4" t="s">
        <v>18</v>
      </c>
      <c r="B16" s="5" t="s">
        <v>19</v>
      </c>
      <c r="C16" s="6">
        <v>2</v>
      </c>
      <c r="D16" s="7">
        <v>1.6</v>
      </c>
      <c r="E16" s="8">
        <f t="shared" ref="E16:E22" si="0">C16*D16</f>
        <v>3.2</v>
      </c>
    </row>
    <row r="17" spans="1:5" ht="15.75" customHeight="1" x14ac:dyDescent="0.2">
      <c r="A17" s="4" t="s">
        <v>20</v>
      </c>
      <c r="B17" s="5" t="s">
        <v>21</v>
      </c>
      <c r="C17" s="6">
        <v>2</v>
      </c>
      <c r="D17" s="7">
        <v>1.6</v>
      </c>
      <c r="E17" s="8">
        <f t="shared" si="0"/>
        <v>3.2</v>
      </c>
    </row>
    <row r="18" spans="1:5" ht="15.75" customHeight="1" x14ac:dyDescent="0.2">
      <c r="A18" s="4" t="s">
        <v>97</v>
      </c>
      <c r="B18" s="5" t="s">
        <v>84</v>
      </c>
      <c r="C18" s="6">
        <v>1</v>
      </c>
      <c r="D18" s="7">
        <v>1.6</v>
      </c>
      <c r="E18" s="8">
        <f t="shared" si="0"/>
        <v>1.6</v>
      </c>
    </row>
    <row r="19" spans="1:5" ht="15.75" customHeight="1" x14ac:dyDescent="0.2">
      <c r="A19" s="4" t="s">
        <v>88</v>
      </c>
      <c r="B19" s="5" t="s">
        <v>85</v>
      </c>
      <c r="C19" s="6">
        <v>1</v>
      </c>
      <c r="D19" s="7">
        <v>1.6</v>
      </c>
      <c r="E19" s="8">
        <f t="shared" si="0"/>
        <v>1.6</v>
      </c>
    </row>
    <row r="20" spans="1:5" ht="15.75" customHeight="1" x14ac:dyDescent="0.2">
      <c r="A20" s="4" t="s">
        <v>22</v>
      </c>
      <c r="B20" s="5" t="s">
        <v>23</v>
      </c>
      <c r="C20" s="6">
        <v>1</v>
      </c>
      <c r="D20" s="7">
        <v>0.92</v>
      </c>
      <c r="E20" s="8">
        <f t="shared" si="0"/>
        <v>0.92</v>
      </c>
    </row>
    <row r="21" spans="1:5" ht="15.75" customHeight="1" x14ac:dyDescent="0.2">
      <c r="A21" s="4" t="s">
        <v>24</v>
      </c>
      <c r="B21" s="5" t="s">
        <v>25</v>
      </c>
      <c r="C21" s="6">
        <v>1</v>
      </c>
      <c r="D21" s="7">
        <v>0.92</v>
      </c>
      <c r="E21" s="8">
        <f t="shared" si="0"/>
        <v>0.92</v>
      </c>
    </row>
    <row r="22" spans="1:5" ht="15.75" customHeight="1" x14ac:dyDescent="0.2">
      <c r="A22" s="4" t="s">
        <v>26</v>
      </c>
      <c r="B22" s="5" t="s">
        <v>27</v>
      </c>
      <c r="C22" s="6">
        <v>1</v>
      </c>
      <c r="D22" s="7">
        <v>0.92</v>
      </c>
      <c r="E22" s="8">
        <f t="shared" si="0"/>
        <v>0.92</v>
      </c>
    </row>
    <row r="23" spans="1:5" ht="23.25" customHeight="1" x14ac:dyDescent="0.2">
      <c r="A23" s="59" t="s">
        <v>28</v>
      </c>
      <c r="B23" s="51"/>
      <c r="C23" s="49">
        <f>SUM(E16:E22)</f>
        <v>12.36</v>
      </c>
      <c r="D23" s="50"/>
      <c r="E23" s="51"/>
    </row>
    <row r="24" spans="1:5" ht="15.75" customHeight="1" x14ac:dyDescent="0.2">
      <c r="A24" s="29"/>
      <c r="B24" s="29"/>
      <c r="C24" s="29"/>
      <c r="D24" s="30"/>
      <c r="E24" s="30"/>
    </row>
    <row r="25" spans="1:5" ht="15.75" customHeight="1" x14ac:dyDescent="0.25">
      <c r="A25" s="48" t="s">
        <v>29</v>
      </c>
      <c r="B25" s="29"/>
      <c r="C25" s="29"/>
      <c r="D25" s="30"/>
      <c r="E25" s="30"/>
    </row>
    <row r="26" spans="1:5" ht="15.75" customHeight="1" x14ac:dyDescent="0.2">
      <c r="A26" s="27" t="s">
        <v>13</v>
      </c>
      <c r="B26" s="27" t="s">
        <v>14</v>
      </c>
      <c r="C26" s="27" t="s">
        <v>15</v>
      </c>
      <c r="D26" s="27" t="s">
        <v>16</v>
      </c>
      <c r="E26" s="27" t="s">
        <v>17</v>
      </c>
    </row>
    <row r="27" spans="1:5" ht="15.75" customHeight="1" x14ac:dyDescent="0.2">
      <c r="A27" s="4" t="s">
        <v>30</v>
      </c>
      <c r="B27" s="5" t="s">
        <v>31</v>
      </c>
      <c r="C27" s="72"/>
      <c r="D27" s="7">
        <v>1.9</v>
      </c>
      <c r="E27" s="8">
        <f t="shared" ref="E27:E58" si="1">C27*D27</f>
        <v>0</v>
      </c>
    </row>
    <row r="28" spans="1:5" ht="15.75" customHeight="1" x14ac:dyDescent="0.2">
      <c r="A28" s="4" t="s">
        <v>32</v>
      </c>
      <c r="B28" s="5" t="s">
        <v>33</v>
      </c>
      <c r="C28" s="72"/>
      <c r="D28" s="7">
        <v>0.74</v>
      </c>
      <c r="E28" s="8">
        <f t="shared" si="1"/>
        <v>0</v>
      </c>
    </row>
    <row r="29" spans="1:5" ht="15.75" customHeight="1" x14ac:dyDescent="0.2">
      <c r="A29" s="4" t="s">
        <v>90</v>
      </c>
      <c r="B29" s="5" t="s">
        <v>91</v>
      </c>
      <c r="C29" s="72"/>
      <c r="D29" s="7">
        <v>1.5</v>
      </c>
      <c r="E29" s="8">
        <f t="shared" si="1"/>
        <v>0</v>
      </c>
    </row>
    <row r="30" spans="1:5" ht="15.75" customHeight="1" x14ac:dyDescent="0.2">
      <c r="A30" s="4" t="s">
        <v>94</v>
      </c>
      <c r="B30" s="9" t="s">
        <v>95</v>
      </c>
      <c r="C30" s="72"/>
      <c r="D30" s="7">
        <v>1.56</v>
      </c>
      <c r="E30" s="8">
        <f t="shared" si="1"/>
        <v>0</v>
      </c>
    </row>
    <row r="31" spans="1:5" ht="15.75" customHeight="1" x14ac:dyDescent="0.2">
      <c r="A31" s="4" t="s">
        <v>34</v>
      </c>
      <c r="B31" s="9" t="s">
        <v>87</v>
      </c>
      <c r="C31" s="72"/>
      <c r="D31" s="7">
        <v>1.93</v>
      </c>
      <c r="E31" s="8">
        <f t="shared" si="1"/>
        <v>0</v>
      </c>
    </row>
    <row r="32" spans="1:5" ht="15.75" customHeight="1" x14ac:dyDescent="0.2">
      <c r="A32" s="4" t="s">
        <v>35</v>
      </c>
      <c r="B32" s="5" t="s">
        <v>36</v>
      </c>
      <c r="C32" s="72"/>
      <c r="D32" s="7">
        <v>3.26</v>
      </c>
      <c r="E32" s="8">
        <f t="shared" si="1"/>
        <v>0</v>
      </c>
    </row>
    <row r="33" spans="1:5" ht="15.75" customHeight="1" x14ac:dyDescent="0.2">
      <c r="A33" s="4" t="s">
        <v>92</v>
      </c>
      <c r="B33" s="5" t="s">
        <v>86</v>
      </c>
      <c r="C33" s="72"/>
      <c r="D33" s="7">
        <v>0.98</v>
      </c>
      <c r="E33" s="8">
        <f t="shared" si="1"/>
        <v>0</v>
      </c>
    </row>
    <row r="34" spans="1:5" ht="15.75" customHeight="1" x14ac:dyDescent="0.2">
      <c r="A34" s="4" t="s">
        <v>37</v>
      </c>
      <c r="B34" s="5" t="s">
        <v>38</v>
      </c>
      <c r="C34" s="72"/>
      <c r="D34" s="7">
        <v>0.28000000000000003</v>
      </c>
      <c r="E34" s="8">
        <f t="shared" si="1"/>
        <v>0</v>
      </c>
    </row>
    <row r="35" spans="1:5" ht="15.75" customHeight="1" x14ac:dyDescent="0.2">
      <c r="A35" s="4" t="s">
        <v>39</v>
      </c>
      <c r="B35" s="5" t="s">
        <v>40</v>
      </c>
      <c r="C35" s="72"/>
      <c r="D35" s="7">
        <v>0.28000000000000003</v>
      </c>
      <c r="E35" s="8">
        <f t="shared" si="1"/>
        <v>0</v>
      </c>
    </row>
    <row r="36" spans="1:5" ht="15.75" customHeight="1" x14ac:dyDescent="0.2">
      <c r="A36" s="4" t="s">
        <v>41</v>
      </c>
      <c r="B36" s="5" t="s">
        <v>42</v>
      </c>
      <c r="C36" s="72"/>
      <c r="D36" s="7">
        <v>0.28000000000000003</v>
      </c>
      <c r="E36" s="8">
        <f t="shared" si="1"/>
        <v>0</v>
      </c>
    </row>
    <row r="37" spans="1:5" ht="15.75" customHeight="1" x14ac:dyDescent="0.2">
      <c r="A37" s="4" t="s">
        <v>43</v>
      </c>
      <c r="B37" s="5" t="s">
        <v>44</v>
      </c>
      <c r="C37" s="72"/>
      <c r="D37" s="7">
        <v>0.28000000000000003</v>
      </c>
      <c r="E37" s="8">
        <f t="shared" si="1"/>
        <v>0</v>
      </c>
    </row>
    <row r="38" spans="1:5" ht="15.75" customHeight="1" x14ac:dyDescent="0.2">
      <c r="A38" s="4" t="s">
        <v>45</v>
      </c>
      <c r="B38" s="5" t="s">
        <v>46</v>
      </c>
      <c r="C38" s="72"/>
      <c r="D38" s="7">
        <v>0.71</v>
      </c>
      <c r="E38" s="8">
        <f t="shared" si="1"/>
        <v>0</v>
      </c>
    </row>
    <row r="39" spans="1:5" ht="15.75" customHeight="1" x14ac:dyDescent="0.2">
      <c r="A39" s="4" t="s">
        <v>47</v>
      </c>
      <c r="B39" s="5" t="s">
        <v>48</v>
      </c>
      <c r="C39" s="72"/>
      <c r="D39" s="7">
        <v>0.71</v>
      </c>
      <c r="E39" s="8">
        <f t="shared" si="1"/>
        <v>0</v>
      </c>
    </row>
    <row r="40" spans="1:5" ht="15.75" customHeight="1" x14ac:dyDescent="0.2">
      <c r="A40" s="4" t="s">
        <v>49</v>
      </c>
      <c r="B40" s="5" t="s">
        <v>89</v>
      </c>
      <c r="C40" s="73"/>
      <c r="D40" s="7">
        <v>0.61</v>
      </c>
      <c r="E40" s="8">
        <f t="shared" si="1"/>
        <v>0</v>
      </c>
    </row>
    <row r="41" spans="1:5" ht="15.75" customHeight="1" x14ac:dyDescent="0.2">
      <c r="A41" s="4" t="s">
        <v>50</v>
      </c>
      <c r="B41" s="5" t="s">
        <v>51</v>
      </c>
      <c r="C41" s="72"/>
      <c r="D41" s="7">
        <v>1.46</v>
      </c>
      <c r="E41" s="8">
        <f t="shared" si="1"/>
        <v>0</v>
      </c>
    </row>
    <row r="42" spans="1:5" ht="15.75" customHeight="1" x14ac:dyDescent="0.2">
      <c r="A42" s="10">
        <v>17630</v>
      </c>
      <c r="B42" s="5" t="s">
        <v>52</v>
      </c>
      <c r="C42" s="73"/>
      <c r="D42" s="7">
        <v>0.47</v>
      </c>
      <c r="E42" s="8">
        <f t="shared" si="1"/>
        <v>0</v>
      </c>
    </row>
    <row r="43" spans="1:5" ht="15.75" customHeight="1" x14ac:dyDescent="0.2">
      <c r="A43" s="4" t="s">
        <v>53</v>
      </c>
      <c r="B43" s="5" t="s">
        <v>54</v>
      </c>
      <c r="C43" s="73"/>
      <c r="D43" s="7">
        <v>0.94</v>
      </c>
      <c r="E43" s="8">
        <f t="shared" si="1"/>
        <v>0</v>
      </c>
    </row>
    <row r="44" spans="1:5" ht="15.75" customHeight="1" x14ac:dyDescent="0.2">
      <c r="A44" s="4" t="s">
        <v>55</v>
      </c>
      <c r="B44" s="5" t="s">
        <v>56</v>
      </c>
      <c r="C44" s="72"/>
      <c r="D44" s="7">
        <v>1.1499999999999999</v>
      </c>
      <c r="E44" s="8">
        <f t="shared" si="1"/>
        <v>0</v>
      </c>
    </row>
    <row r="45" spans="1:5" ht="15.75" customHeight="1" x14ac:dyDescent="0.2">
      <c r="A45" s="4" t="s">
        <v>57</v>
      </c>
      <c r="B45" s="5" t="s">
        <v>58</v>
      </c>
      <c r="C45" s="72"/>
      <c r="D45" s="7">
        <v>3.83</v>
      </c>
      <c r="E45" s="8">
        <f t="shared" si="1"/>
        <v>0</v>
      </c>
    </row>
    <row r="46" spans="1:5" ht="15.75" customHeight="1" x14ac:dyDescent="0.2">
      <c r="A46" s="4" t="s">
        <v>59</v>
      </c>
      <c r="B46" s="5" t="s">
        <v>60</v>
      </c>
      <c r="C46" s="72"/>
      <c r="D46" s="7">
        <v>0.64</v>
      </c>
      <c r="E46" s="8">
        <f t="shared" si="1"/>
        <v>0</v>
      </c>
    </row>
    <row r="47" spans="1:5" ht="15.75" customHeight="1" x14ac:dyDescent="0.2">
      <c r="A47" s="10" t="s">
        <v>96</v>
      </c>
      <c r="B47" s="5" t="s">
        <v>61</v>
      </c>
      <c r="C47" s="72"/>
      <c r="D47" s="7">
        <v>1.98</v>
      </c>
      <c r="E47" s="8">
        <f t="shared" si="1"/>
        <v>0</v>
      </c>
    </row>
    <row r="48" spans="1:5" ht="15.75" customHeight="1" x14ac:dyDescent="0.2">
      <c r="A48" s="4" t="s">
        <v>62</v>
      </c>
      <c r="B48" s="5" t="s">
        <v>63</v>
      </c>
      <c r="C48" s="72"/>
      <c r="D48" s="7">
        <v>3.1</v>
      </c>
      <c r="E48" s="8">
        <f t="shared" si="1"/>
        <v>0</v>
      </c>
    </row>
    <row r="49" spans="1:5" ht="15.75" customHeight="1" x14ac:dyDescent="0.2">
      <c r="A49" s="4" t="s">
        <v>64</v>
      </c>
      <c r="B49" s="5" t="s">
        <v>65</v>
      </c>
      <c r="C49" s="72"/>
      <c r="D49" s="7">
        <v>3.16</v>
      </c>
      <c r="E49" s="8">
        <f t="shared" si="1"/>
        <v>0</v>
      </c>
    </row>
    <row r="50" spans="1:5" ht="15.75" customHeight="1" x14ac:dyDescent="0.2">
      <c r="A50" s="4" t="s">
        <v>66</v>
      </c>
      <c r="B50" s="5" t="s">
        <v>67</v>
      </c>
      <c r="C50" s="72"/>
      <c r="D50" s="7">
        <v>1.61</v>
      </c>
      <c r="E50" s="8">
        <f t="shared" si="1"/>
        <v>0</v>
      </c>
    </row>
    <row r="51" spans="1:5" ht="15.75" customHeight="1" x14ac:dyDescent="0.2">
      <c r="A51" s="4" t="s">
        <v>68</v>
      </c>
      <c r="B51" s="5" t="s">
        <v>69</v>
      </c>
      <c r="C51" s="72"/>
      <c r="D51" s="7">
        <v>1.85</v>
      </c>
      <c r="E51" s="8">
        <f t="shared" si="1"/>
        <v>0</v>
      </c>
    </row>
    <row r="52" spans="1:5" ht="15.75" customHeight="1" x14ac:dyDescent="0.2">
      <c r="A52" s="11" t="s">
        <v>70</v>
      </c>
      <c r="B52" s="12" t="s">
        <v>71</v>
      </c>
      <c r="C52" s="74"/>
      <c r="D52" s="13">
        <v>4.68</v>
      </c>
      <c r="E52" s="8">
        <f t="shared" si="1"/>
        <v>0</v>
      </c>
    </row>
    <row r="53" spans="1:5" ht="15.75" customHeight="1" x14ac:dyDescent="0.2">
      <c r="A53" s="10">
        <v>8888</v>
      </c>
      <c r="B53" s="12" t="s">
        <v>72</v>
      </c>
      <c r="C53" s="72"/>
      <c r="D53" s="7">
        <v>1.5</v>
      </c>
      <c r="E53" s="8">
        <f t="shared" si="1"/>
        <v>0</v>
      </c>
    </row>
    <row r="54" spans="1:5" ht="15.75" customHeight="1" x14ac:dyDescent="0.2">
      <c r="A54" s="4" t="s">
        <v>98</v>
      </c>
      <c r="B54" s="5" t="s">
        <v>73</v>
      </c>
      <c r="C54" s="72"/>
      <c r="D54" s="7">
        <v>5.99</v>
      </c>
      <c r="E54" s="8">
        <f t="shared" si="1"/>
        <v>0</v>
      </c>
    </row>
    <row r="55" spans="1:5" ht="15.75" customHeight="1" x14ac:dyDescent="0.2">
      <c r="A55" s="4" t="s">
        <v>74</v>
      </c>
      <c r="B55" s="5" t="s">
        <v>75</v>
      </c>
      <c r="C55" s="72"/>
      <c r="D55" s="7">
        <v>0.64</v>
      </c>
      <c r="E55" s="8">
        <f t="shared" si="1"/>
        <v>0</v>
      </c>
    </row>
    <row r="56" spans="1:5" ht="15.75" customHeight="1" x14ac:dyDescent="0.2">
      <c r="A56" s="10">
        <v>8888</v>
      </c>
      <c r="B56" s="5" t="s">
        <v>76</v>
      </c>
      <c r="C56" s="74"/>
      <c r="D56" s="7">
        <v>7.42</v>
      </c>
      <c r="E56" s="8">
        <f t="shared" si="1"/>
        <v>0</v>
      </c>
    </row>
    <row r="57" spans="1:5" ht="15.75" customHeight="1" x14ac:dyDescent="0.2">
      <c r="A57" s="10">
        <v>8888</v>
      </c>
      <c r="B57" s="12" t="s">
        <v>77</v>
      </c>
      <c r="C57" s="74"/>
      <c r="D57" s="13">
        <v>7.42</v>
      </c>
      <c r="E57" s="8">
        <f t="shared" si="1"/>
        <v>0</v>
      </c>
    </row>
    <row r="58" spans="1:5" ht="15.75" customHeight="1" x14ac:dyDescent="0.2">
      <c r="A58" s="10">
        <v>8888</v>
      </c>
      <c r="B58" s="12" t="s">
        <v>78</v>
      </c>
      <c r="C58" s="74"/>
      <c r="D58" s="13">
        <v>4.4000000000000004</v>
      </c>
      <c r="E58" s="8">
        <f t="shared" si="1"/>
        <v>0</v>
      </c>
    </row>
    <row r="59" spans="1:5" ht="26.25" customHeight="1" x14ac:dyDescent="0.2">
      <c r="A59" s="60" t="s">
        <v>79</v>
      </c>
      <c r="B59" s="53"/>
      <c r="C59" s="61">
        <f>SUM(E27:E58)</f>
        <v>0</v>
      </c>
      <c r="D59" s="55"/>
      <c r="E59" s="53"/>
    </row>
    <row r="60" spans="1:5" ht="15.75" customHeight="1" x14ac:dyDescent="0.2">
      <c r="A60" s="14"/>
      <c r="B60" s="14"/>
      <c r="C60" s="14"/>
      <c r="D60" s="15"/>
      <c r="E60" s="15"/>
    </row>
    <row r="61" spans="1:5" ht="15.75" customHeight="1" x14ac:dyDescent="0.2">
      <c r="A61" s="60" t="s">
        <v>28</v>
      </c>
      <c r="B61" s="53"/>
      <c r="C61" s="61">
        <f>C23</f>
        <v>12.36</v>
      </c>
      <c r="D61" s="55"/>
      <c r="E61" s="53"/>
    </row>
    <row r="62" spans="1:5" ht="19.5" customHeight="1" x14ac:dyDescent="0.2">
      <c r="A62" s="60" t="s">
        <v>79</v>
      </c>
      <c r="B62" s="53"/>
      <c r="C62" s="54">
        <f>C59</f>
        <v>0</v>
      </c>
      <c r="D62" s="55"/>
      <c r="E62" s="53"/>
    </row>
    <row r="63" spans="1:5" ht="21" customHeight="1" x14ac:dyDescent="0.2">
      <c r="A63" s="52" t="s">
        <v>80</v>
      </c>
      <c r="B63" s="53"/>
      <c r="C63" s="54">
        <f>C61+C62</f>
        <v>12.36</v>
      </c>
      <c r="D63" s="55"/>
      <c r="E63" s="53"/>
    </row>
    <row r="64" spans="1:5" ht="15.75" customHeight="1" x14ac:dyDescent="0.2">
      <c r="A64" s="16"/>
      <c r="B64" s="16"/>
      <c r="C64" s="16"/>
      <c r="D64" s="17"/>
      <c r="E64" s="17"/>
    </row>
    <row r="65" spans="1:5" ht="48" customHeight="1" x14ac:dyDescent="0.2">
      <c r="A65" s="56" t="s">
        <v>100</v>
      </c>
      <c r="B65" s="57"/>
      <c r="C65" s="57"/>
      <c r="D65" s="57"/>
      <c r="E65" s="58"/>
    </row>
    <row r="66" spans="1:5" ht="15.75" customHeight="1" x14ac:dyDescent="0.2">
      <c r="A66" s="18"/>
      <c r="B66" s="19"/>
      <c r="C66" s="19"/>
      <c r="D66" s="20"/>
      <c r="E66" s="20"/>
    </row>
    <row r="67" spans="1:5" ht="111.5" customHeight="1" x14ac:dyDescent="0.2">
      <c r="A67" s="62" t="s">
        <v>99</v>
      </c>
      <c r="B67" s="57"/>
      <c r="C67" s="57"/>
      <c r="D67" s="57"/>
      <c r="E67" s="58"/>
    </row>
    <row r="68" spans="1:5" ht="15.75" customHeight="1" x14ac:dyDescent="0.2">
      <c r="A68" s="21"/>
      <c r="B68" s="21"/>
      <c r="C68" s="21"/>
      <c r="D68" s="22"/>
      <c r="E68" s="22"/>
    </row>
    <row r="69" spans="1:5" ht="56.75" customHeight="1" x14ac:dyDescent="0.2">
      <c r="A69" s="63" t="s">
        <v>101</v>
      </c>
      <c r="B69" s="64"/>
      <c r="C69" s="64"/>
      <c r="D69" s="64"/>
      <c r="E69" s="65"/>
    </row>
    <row r="70" spans="1:5" ht="15.75" customHeight="1" x14ac:dyDescent="0.2">
      <c r="A70" s="66" t="s">
        <v>81</v>
      </c>
      <c r="B70" s="67"/>
      <c r="C70" s="67"/>
      <c r="D70" s="67"/>
      <c r="E70" s="68"/>
    </row>
    <row r="71" spans="1:5" ht="15.75" customHeight="1" x14ac:dyDescent="0.2">
      <c r="A71" s="66" t="s">
        <v>82</v>
      </c>
      <c r="B71" s="67"/>
      <c r="C71" s="67"/>
      <c r="D71" s="67"/>
      <c r="E71" s="68"/>
    </row>
    <row r="72" spans="1:5" ht="15.75" customHeight="1" x14ac:dyDescent="0.2">
      <c r="A72" s="23"/>
      <c r="B72" s="24"/>
      <c r="C72" s="24"/>
      <c r="D72" s="25"/>
      <c r="E72" s="26"/>
    </row>
    <row r="73" spans="1:5" ht="15.75" customHeight="1" x14ac:dyDescent="0.2">
      <c r="A73" s="69" t="s">
        <v>83</v>
      </c>
      <c r="B73" s="70"/>
      <c r="C73" s="70"/>
      <c r="D73" s="70"/>
      <c r="E73" s="71"/>
    </row>
    <row r="74" spans="1:5" ht="15.75" customHeight="1" x14ac:dyDescent="0.2"/>
    <row r="75" spans="1:5" ht="15.75" customHeight="1" x14ac:dyDescent="0.2"/>
    <row r="76" spans="1:5" ht="15.75" customHeight="1" x14ac:dyDescent="0.2"/>
    <row r="77" spans="1:5" ht="15.75" customHeight="1" x14ac:dyDescent="0.2"/>
    <row r="78" spans="1:5" ht="15.75" customHeight="1" x14ac:dyDescent="0.2"/>
    <row r="79" spans="1:5" ht="15.75" customHeight="1" x14ac:dyDescent="0.2"/>
    <row r="80" spans="1:5" ht="15.75" customHeight="1" x14ac:dyDescent="0.2"/>
    <row r="81" customFormat="1" ht="15.75" customHeight="1" x14ac:dyDescent="0.2"/>
    <row r="82" customFormat="1" ht="15.75" customHeight="1" x14ac:dyDescent="0.2"/>
    <row r="83" customFormat="1" ht="15.75" customHeight="1" x14ac:dyDescent="0.2"/>
    <row r="84" customFormat="1" ht="15.75" customHeight="1" x14ac:dyDescent="0.2"/>
    <row r="85" customFormat="1" ht="15.75" customHeight="1" x14ac:dyDescent="0.2"/>
    <row r="86" customFormat="1" ht="15.75" customHeight="1" x14ac:dyDescent="0.2"/>
    <row r="87" customFormat="1" ht="15.75" customHeight="1" x14ac:dyDescent="0.2"/>
    <row r="88" customFormat="1" ht="15.75" customHeight="1" x14ac:dyDescent="0.2"/>
    <row r="89" customFormat="1" ht="15.75" customHeight="1" x14ac:dyDescent="0.2"/>
    <row r="90" customFormat="1" ht="15.75" customHeight="1" x14ac:dyDescent="0.2"/>
    <row r="91" customFormat="1" ht="15.75" customHeight="1" x14ac:dyDescent="0.2"/>
    <row r="92" customFormat="1" ht="15.75" customHeight="1" x14ac:dyDescent="0.2"/>
    <row r="93" customFormat="1" ht="15.75" customHeight="1" x14ac:dyDescent="0.2"/>
    <row r="94" customFormat="1" ht="15.75" customHeight="1" x14ac:dyDescent="0.2"/>
    <row r="95" customFormat="1" ht="15.75" customHeight="1" x14ac:dyDescent="0.2"/>
    <row r="96" customFormat="1" ht="15.75" customHeight="1" x14ac:dyDescent="0.2"/>
    <row r="97" customFormat="1" ht="15.75" customHeight="1" x14ac:dyDescent="0.2"/>
    <row r="98" customFormat="1" ht="15.75" customHeight="1" x14ac:dyDescent="0.2"/>
    <row r="99" customFormat="1" ht="15.75" customHeight="1" x14ac:dyDescent="0.2"/>
    <row r="100" customFormat="1" ht="15.75" customHeight="1" x14ac:dyDescent="0.2"/>
    <row r="101" customFormat="1" ht="15.75" customHeight="1" x14ac:dyDescent="0.2"/>
    <row r="102" customFormat="1" ht="15.75" customHeight="1" x14ac:dyDescent="0.2"/>
    <row r="103" customFormat="1" ht="15.75" customHeight="1" x14ac:dyDescent="0.2"/>
    <row r="104" customFormat="1" ht="15.75" customHeight="1" x14ac:dyDescent="0.2"/>
    <row r="105" customFormat="1" ht="15.75" customHeight="1" x14ac:dyDescent="0.2"/>
    <row r="106" customFormat="1" ht="15.75" customHeight="1" x14ac:dyDescent="0.2"/>
    <row r="107" customFormat="1" ht="15.75" customHeight="1" x14ac:dyDescent="0.2"/>
    <row r="108" customFormat="1" ht="15.75" customHeight="1" x14ac:dyDescent="0.2"/>
    <row r="109" customFormat="1" ht="15.75" customHeight="1" x14ac:dyDescent="0.2"/>
    <row r="110" customFormat="1" ht="15.75" customHeight="1" x14ac:dyDescent="0.2"/>
    <row r="111" customFormat="1" ht="15.75" customHeight="1" x14ac:dyDescent="0.2"/>
    <row r="112" customFormat="1" ht="15.75" customHeight="1" x14ac:dyDescent="0.2"/>
    <row r="113" customFormat="1" ht="15.75" customHeight="1" x14ac:dyDescent="0.2"/>
    <row r="114" customFormat="1" ht="15.75" customHeight="1" x14ac:dyDescent="0.2"/>
    <row r="115" customFormat="1" ht="15.75" customHeight="1" x14ac:dyDescent="0.2"/>
    <row r="116" customFormat="1" ht="15.75" customHeight="1" x14ac:dyDescent="0.2"/>
    <row r="117" customFormat="1" ht="15.75" customHeight="1" x14ac:dyDescent="0.2"/>
    <row r="118" customFormat="1" ht="15.75" customHeight="1" x14ac:dyDescent="0.2"/>
    <row r="119" customFormat="1" ht="15.75" customHeight="1" x14ac:dyDescent="0.2"/>
    <row r="120" customFormat="1" ht="15.75" customHeight="1" x14ac:dyDescent="0.2"/>
    <row r="121" customFormat="1" ht="15.75" customHeight="1" x14ac:dyDescent="0.2"/>
    <row r="122" customFormat="1" ht="15.75" customHeight="1" x14ac:dyDescent="0.2"/>
    <row r="123" customFormat="1" ht="15.75" customHeight="1" x14ac:dyDescent="0.2"/>
    <row r="124" customFormat="1" ht="15.75" customHeight="1" x14ac:dyDescent="0.2"/>
    <row r="125" customFormat="1" ht="15.75" customHeight="1" x14ac:dyDescent="0.2"/>
    <row r="126" customFormat="1" ht="15.75" customHeight="1" x14ac:dyDescent="0.2"/>
    <row r="127" customFormat="1" ht="15.75" customHeight="1" x14ac:dyDescent="0.2"/>
    <row r="128" customFormat="1" ht="15.75" customHeight="1" x14ac:dyDescent="0.2"/>
    <row r="129" customFormat="1" ht="15.75" customHeight="1" x14ac:dyDescent="0.2"/>
    <row r="130" customFormat="1" ht="15.75" customHeight="1" x14ac:dyDescent="0.2"/>
    <row r="131" customFormat="1" ht="15.75" customHeight="1" x14ac:dyDescent="0.2"/>
    <row r="132" customFormat="1" ht="15.75" customHeight="1" x14ac:dyDescent="0.2"/>
    <row r="133" customFormat="1" ht="15.75" customHeight="1" x14ac:dyDescent="0.2"/>
    <row r="134" customFormat="1" ht="15.75" customHeight="1" x14ac:dyDescent="0.2"/>
    <row r="135" customFormat="1" ht="15.75" customHeight="1" x14ac:dyDescent="0.2"/>
    <row r="136" customFormat="1" ht="15.75" customHeight="1" x14ac:dyDescent="0.2"/>
    <row r="137" customFormat="1" ht="15.75" customHeight="1" x14ac:dyDescent="0.2"/>
    <row r="138" customFormat="1" ht="15.75" customHeight="1" x14ac:dyDescent="0.2"/>
    <row r="139" customFormat="1" ht="15.75" customHeight="1" x14ac:dyDescent="0.2"/>
    <row r="140" customFormat="1" ht="15.75" customHeight="1" x14ac:dyDescent="0.2"/>
    <row r="141" customFormat="1" ht="15.75" customHeight="1" x14ac:dyDescent="0.2"/>
    <row r="142" customFormat="1" ht="15.75" customHeight="1" x14ac:dyDescent="0.2"/>
    <row r="143" customFormat="1" ht="15.75" customHeight="1" x14ac:dyDescent="0.2"/>
    <row r="144" customFormat="1" ht="15.75" customHeight="1" x14ac:dyDescent="0.2"/>
    <row r="145" customFormat="1" ht="15.75" customHeight="1" x14ac:dyDescent="0.2"/>
    <row r="146" customFormat="1" ht="15.75" customHeight="1" x14ac:dyDescent="0.2"/>
    <row r="147" customFormat="1" ht="15.75" customHeight="1" x14ac:dyDescent="0.2"/>
    <row r="148" customFormat="1" ht="15.75" customHeight="1" x14ac:dyDescent="0.2"/>
    <row r="149" customFormat="1" ht="15.75" customHeight="1" x14ac:dyDescent="0.2"/>
    <row r="150" customFormat="1" ht="15.75" customHeight="1" x14ac:dyDescent="0.2"/>
    <row r="151" customFormat="1" ht="15.75" customHeight="1" x14ac:dyDescent="0.2"/>
    <row r="152" customFormat="1" ht="15.75" customHeight="1" x14ac:dyDescent="0.2"/>
    <row r="153" customFormat="1" ht="15.75" customHeight="1" x14ac:dyDescent="0.2"/>
    <row r="154" customFormat="1" ht="15.75" customHeight="1" x14ac:dyDescent="0.2"/>
    <row r="155" customFormat="1" ht="15.75" customHeight="1" x14ac:dyDescent="0.2"/>
    <row r="156" customFormat="1" ht="15.75" customHeight="1" x14ac:dyDescent="0.2"/>
    <row r="157" customFormat="1" ht="15.75" customHeight="1" x14ac:dyDescent="0.2"/>
    <row r="158" customFormat="1" ht="15.75" customHeight="1" x14ac:dyDescent="0.2"/>
    <row r="159" customFormat="1" ht="15.75" customHeight="1" x14ac:dyDescent="0.2"/>
    <row r="160" customFormat="1" ht="15.75" customHeight="1" x14ac:dyDescent="0.2"/>
    <row r="161" customFormat="1" ht="15.75" customHeight="1" x14ac:dyDescent="0.2"/>
    <row r="162" customFormat="1" ht="15.75" customHeight="1" x14ac:dyDescent="0.2"/>
    <row r="163" customFormat="1" ht="15.75" customHeight="1" x14ac:dyDescent="0.2"/>
    <row r="164" customFormat="1" ht="15.75" customHeight="1" x14ac:dyDescent="0.2"/>
    <row r="165" customFormat="1" ht="15.75" customHeight="1" x14ac:dyDescent="0.2"/>
    <row r="166" customFormat="1" ht="15.75" customHeight="1" x14ac:dyDescent="0.2"/>
    <row r="167" customFormat="1" ht="15.75" customHeight="1" x14ac:dyDescent="0.2"/>
    <row r="168" customFormat="1" ht="15.75" customHeight="1" x14ac:dyDescent="0.2"/>
    <row r="169" customFormat="1" ht="15.75" customHeight="1" x14ac:dyDescent="0.2"/>
    <row r="170" customFormat="1" ht="15.75" customHeight="1" x14ac:dyDescent="0.2"/>
    <row r="171" customFormat="1" ht="15.75" customHeight="1" x14ac:dyDescent="0.2"/>
    <row r="172" customFormat="1" ht="15.75" customHeight="1" x14ac:dyDescent="0.2"/>
    <row r="173" customFormat="1" ht="15.75" customHeight="1" x14ac:dyDescent="0.2"/>
    <row r="174" customFormat="1" ht="15.75" customHeight="1" x14ac:dyDescent="0.2"/>
    <row r="175" customFormat="1" ht="15.75" customHeight="1" x14ac:dyDescent="0.2"/>
    <row r="176" customFormat="1" ht="15.75" customHeight="1" x14ac:dyDescent="0.2"/>
    <row r="177" customFormat="1" ht="15.75" customHeight="1" x14ac:dyDescent="0.2"/>
    <row r="178" customFormat="1" ht="15.75" customHeight="1" x14ac:dyDescent="0.2"/>
    <row r="179" customFormat="1" ht="15.75" customHeight="1" x14ac:dyDescent="0.2"/>
    <row r="180" customFormat="1" ht="15.75" customHeight="1" x14ac:dyDescent="0.2"/>
    <row r="181" customFormat="1" ht="15.75" customHeight="1" x14ac:dyDescent="0.2"/>
    <row r="182" customFormat="1" ht="15.75" customHeight="1" x14ac:dyDescent="0.2"/>
    <row r="183" customFormat="1" ht="15.75" customHeight="1" x14ac:dyDescent="0.2"/>
    <row r="184" customFormat="1" ht="15.75" customHeight="1" x14ac:dyDescent="0.2"/>
    <row r="185" customFormat="1" ht="15.75" customHeight="1" x14ac:dyDescent="0.2"/>
    <row r="186" customFormat="1" ht="15.75" customHeight="1" x14ac:dyDescent="0.2"/>
    <row r="187" customFormat="1" ht="15.75" customHeight="1" x14ac:dyDescent="0.2"/>
    <row r="188" customFormat="1" ht="15.75" customHeight="1" x14ac:dyDescent="0.2"/>
    <row r="189" customFormat="1" ht="15.75" customHeight="1" x14ac:dyDescent="0.2"/>
    <row r="190" customFormat="1" ht="15.75" customHeight="1" x14ac:dyDescent="0.2"/>
    <row r="191" customFormat="1" ht="15.75" customHeight="1" x14ac:dyDescent="0.2"/>
    <row r="192" customFormat="1" ht="15.75" customHeight="1" x14ac:dyDescent="0.2"/>
    <row r="193" customFormat="1" ht="15.75" customHeight="1" x14ac:dyDescent="0.2"/>
    <row r="194" customFormat="1" ht="15.75" customHeight="1" x14ac:dyDescent="0.2"/>
    <row r="195" customFormat="1" ht="15.75" customHeight="1" x14ac:dyDescent="0.2"/>
    <row r="196" customFormat="1" ht="15.75" customHeight="1" x14ac:dyDescent="0.2"/>
    <row r="197" customFormat="1" ht="15.75" customHeight="1" x14ac:dyDescent="0.2"/>
    <row r="198" customFormat="1" ht="15.75" customHeight="1" x14ac:dyDescent="0.2"/>
    <row r="199" customFormat="1" ht="15.75" customHeight="1" x14ac:dyDescent="0.2"/>
    <row r="200" customFormat="1" ht="15.75" customHeight="1" x14ac:dyDescent="0.2"/>
    <row r="201" customFormat="1" ht="15.75" customHeight="1" x14ac:dyDescent="0.2"/>
    <row r="202" customFormat="1" ht="15.75" customHeight="1" x14ac:dyDescent="0.2"/>
    <row r="203" customFormat="1" ht="15.75" customHeight="1" x14ac:dyDescent="0.2"/>
    <row r="204" customFormat="1" ht="15.75" customHeight="1" x14ac:dyDescent="0.2"/>
    <row r="205" customFormat="1" ht="15.75" customHeight="1" x14ac:dyDescent="0.2"/>
    <row r="206" customFormat="1" ht="15.75" customHeight="1" x14ac:dyDescent="0.2"/>
    <row r="207" customFormat="1" ht="15.75" customHeight="1" x14ac:dyDescent="0.2"/>
    <row r="208" customFormat="1" ht="15.75" customHeight="1" x14ac:dyDescent="0.2"/>
    <row r="209" customFormat="1" ht="15.75" customHeight="1" x14ac:dyDescent="0.2"/>
    <row r="210" customFormat="1" ht="15.75" customHeight="1" x14ac:dyDescent="0.2"/>
    <row r="211" customFormat="1" ht="15.75" customHeight="1" x14ac:dyDescent="0.2"/>
    <row r="212" customFormat="1" ht="15.75" customHeight="1" x14ac:dyDescent="0.2"/>
    <row r="213" customFormat="1" ht="15.75" customHeight="1" x14ac:dyDescent="0.2"/>
    <row r="214" customFormat="1" ht="15.75" customHeight="1" x14ac:dyDescent="0.2"/>
    <row r="215" customFormat="1" ht="15.75" customHeight="1" x14ac:dyDescent="0.2"/>
    <row r="216" customFormat="1" ht="15.75" customHeight="1" x14ac:dyDescent="0.2"/>
    <row r="217" customFormat="1" ht="15.75" customHeight="1" x14ac:dyDescent="0.2"/>
    <row r="218" customFormat="1" ht="15.75" customHeight="1" x14ac:dyDescent="0.2"/>
    <row r="219" customFormat="1" ht="15.75" customHeight="1" x14ac:dyDescent="0.2"/>
    <row r="220" customFormat="1" ht="15.75" customHeight="1" x14ac:dyDescent="0.2"/>
    <row r="221" customFormat="1" ht="15.75" customHeight="1" x14ac:dyDescent="0.2"/>
    <row r="222" customFormat="1" ht="15.75" customHeight="1" x14ac:dyDescent="0.2"/>
    <row r="223" customFormat="1" ht="15.75" customHeight="1" x14ac:dyDescent="0.2"/>
    <row r="224" customFormat="1" ht="15.75" customHeight="1" x14ac:dyDescent="0.2"/>
    <row r="225" customFormat="1" ht="15.75" customHeight="1" x14ac:dyDescent="0.2"/>
    <row r="226" customFormat="1" ht="15.75" customHeight="1" x14ac:dyDescent="0.2"/>
    <row r="227" customFormat="1" ht="15.75" customHeight="1" x14ac:dyDescent="0.2"/>
    <row r="228" customFormat="1" ht="15.75" customHeight="1" x14ac:dyDescent="0.2"/>
    <row r="229" customFormat="1" ht="15.75" customHeight="1" x14ac:dyDescent="0.2"/>
    <row r="230" customFormat="1" ht="15.75" customHeight="1" x14ac:dyDescent="0.2"/>
    <row r="231" customFormat="1" ht="15.75" customHeight="1" x14ac:dyDescent="0.2"/>
    <row r="232" customFormat="1" ht="15.75" customHeight="1" x14ac:dyDescent="0.2"/>
    <row r="233" customFormat="1" ht="15.75" customHeight="1" x14ac:dyDescent="0.2"/>
    <row r="234" customFormat="1" ht="15.75" customHeight="1" x14ac:dyDescent="0.2"/>
    <row r="235" customFormat="1" ht="15.75" customHeight="1" x14ac:dyDescent="0.2"/>
    <row r="236" customFormat="1" ht="15.75" customHeight="1" x14ac:dyDescent="0.2"/>
    <row r="237" customFormat="1" ht="15.75" customHeight="1" x14ac:dyDescent="0.2"/>
    <row r="238" customFormat="1" ht="15.75" customHeight="1" x14ac:dyDescent="0.2"/>
    <row r="239" customFormat="1" ht="15.75" customHeight="1" x14ac:dyDescent="0.2"/>
    <row r="240" customFormat="1" ht="15.75" customHeight="1" x14ac:dyDescent="0.2"/>
    <row r="241" customFormat="1" ht="15.75" customHeight="1" x14ac:dyDescent="0.2"/>
    <row r="242" customFormat="1" ht="15.75" customHeight="1" x14ac:dyDescent="0.2"/>
    <row r="243" customFormat="1" ht="15.75" customHeight="1" x14ac:dyDescent="0.2"/>
    <row r="244" customFormat="1" ht="15.75" customHeight="1" x14ac:dyDescent="0.2"/>
    <row r="245" customFormat="1" ht="15.75" customHeight="1" x14ac:dyDescent="0.2"/>
    <row r="246" customFormat="1" ht="15.75" customHeight="1" x14ac:dyDescent="0.2"/>
    <row r="247" customFormat="1" ht="15.75" customHeight="1" x14ac:dyDescent="0.2"/>
    <row r="248" customFormat="1" ht="15.75" customHeight="1" x14ac:dyDescent="0.2"/>
    <row r="249" customFormat="1" ht="15.75" customHeight="1" x14ac:dyDescent="0.2"/>
    <row r="250" customFormat="1" ht="15.75" customHeight="1" x14ac:dyDescent="0.2"/>
    <row r="251" customFormat="1" ht="15.75" customHeight="1" x14ac:dyDescent="0.2"/>
    <row r="252" customFormat="1" ht="15.75" customHeight="1" x14ac:dyDescent="0.2"/>
    <row r="253" customFormat="1" ht="15.75" customHeight="1" x14ac:dyDescent="0.2"/>
    <row r="254" customFormat="1" ht="15.75" customHeight="1" x14ac:dyDescent="0.2"/>
    <row r="255" customFormat="1" ht="15.75" customHeight="1" x14ac:dyDescent="0.2"/>
    <row r="256" customFormat="1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</sheetData>
  <sheetProtection algorithmName="SHA-512" hashValue="NrVPZXmJf24ZKK9dbexkqPEC59L34EtzEBf5/dhe57B+MieTuyJT5irB68QNL3GMdk4TLO28t7mtiUn4i9AMtg==" saltValue="QsXr3lfxuwKfraMnfflSgw==" spinCount="100000" sheet="1" objects="1" scenarios="1"/>
  <mergeCells count="21">
    <mergeCell ref="A67:E67"/>
    <mergeCell ref="A69:E69"/>
    <mergeCell ref="A70:E70"/>
    <mergeCell ref="A71:E71"/>
    <mergeCell ref="A73:E73"/>
    <mergeCell ref="C23:E23"/>
    <mergeCell ref="A63:B63"/>
    <mergeCell ref="C63:E63"/>
    <mergeCell ref="A65:E65"/>
    <mergeCell ref="A23:B23"/>
    <mergeCell ref="A59:B59"/>
    <mergeCell ref="C59:E59"/>
    <mergeCell ref="A61:B61"/>
    <mergeCell ref="C61:E61"/>
    <mergeCell ref="A62:B62"/>
    <mergeCell ref="C62:E62"/>
    <mergeCell ref="C6:E6"/>
    <mergeCell ref="C7:E7"/>
    <mergeCell ref="B8:E8"/>
    <mergeCell ref="C9:E9"/>
    <mergeCell ref="C10:E10"/>
  </mergeCells>
  <conditionalFormatting sqref="B8:E8">
    <cfRule type="containsBlanks" dxfId="2" priority="1">
      <formula>LEN(TRIM(B8))=0</formula>
    </cfRule>
  </conditionalFormatting>
  <conditionalFormatting sqref="C6:E10">
    <cfRule type="containsBlanks" dxfId="1" priority="2">
      <formula>LEN(TRIM(C6))=0</formula>
    </cfRule>
  </conditionalFormatting>
  <conditionalFormatting sqref="D16:D22 D27:D51 D53:D56">
    <cfRule type="cellIs" dxfId="0" priority="3" stopIfTrue="1" operator="lessThan">
      <formula>0</formula>
    </cfRule>
  </conditionalFormatting>
  <hyperlinks>
    <hyperlink ref="A65" r:id="rId1" display="Le bon de commande est à retourner dûment complété avant le mercredi 31 mai 2023 par email : fournitures-scolaires@apestetherese.fr" xr:uid="{00000000-0004-0000-0000-000000000000}"/>
  </hyperlinks>
  <pageMargins left="0.70866141732283472" right="0.70866141732283472" top="0.74803149606299213" bottom="0.74803149606299213" header="0" footer="0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 - CM2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MONW10</dc:creator>
  <cp:lastModifiedBy>Jérôme WOELLER</cp:lastModifiedBy>
  <cp:lastPrinted>2024-03-25T13:45:34Z</cp:lastPrinted>
  <dcterms:created xsi:type="dcterms:W3CDTF">2023-03-08T16:19:12Z</dcterms:created>
  <dcterms:modified xsi:type="dcterms:W3CDTF">2024-04-04T19:12:10Z</dcterms:modified>
</cp:coreProperties>
</file>